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4.งานประจำปีงบประมาณ - 1ปีครั้ง\ตรวจประเมิน ITA\ITA 2569\"/>
    </mc:Choice>
  </mc:AlternateContent>
  <xr:revisionPtr revIDLastSave="0" documentId="13_ncr:1_{C5DABB43-0C5E-49BF-A4E1-301BED6BE033}" xr6:coauthVersionLast="36" xr6:coauthVersionMax="36" xr10:uidLastSave="{00000000-0000-0000-0000-000000000000}"/>
  <bookViews>
    <workbookView xWindow="0" yWindow="0" windowWidth="28800" windowHeight="11625" activeTab="12" xr2:uid="{00000000-000D-0000-FFFF-FFFF00000000}"/>
  </bookViews>
  <sheets>
    <sheet name="รวม" sheetId="2" r:id="rId1"/>
    <sheet name="ตค67" sheetId="3" r:id="rId2"/>
    <sheet name="พย67" sheetId="4" r:id="rId3"/>
    <sheet name="ธค67" sheetId="5" r:id="rId4"/>
    <sheet name="มค68" sheetId="6" r:id="rId5"/>
    <sheet name="กพ68" sheetId="7" r:id="rId6"/>
    <sheet name="มีค68" sheetId="8" r:id="rId7"/>
    <sheet name="เมย68" sheetId="9" r:id="rId8"/>
    <sheet name="พค68" sheetId="10" r:id="rId9"/>
    <sheet name="มิย68" sheetId="11" r:id="rId10"/>
    <sheet name="กค68" sheetId="12" r:id="rId11"/>
    <sheet name="สค68" sheetId="13" r:id="rId12"/>
    <sheet name="กย68" sheetId="14" r:id="rId13"/>
  </sheets>
  <definedNames>
    <definedName name="_xlnm.Print_Area" localSheetId="10">กค68!$A$1:$O$198</definedName>
    <definedName name="_xlnm.Print_Area" localSheetId="5">กพ68!$A$1:$O$64</definedName>
    <definedName name="_xlnm.Print_Area" localSheetId="12">กย68!$A$1:$O$259</definedName>
    <definedName name="_xlnm.Print_Area" localSheetId="1">ตค67!$A$1:$O$40</definedName>
    <definedName name="_xlnm.Print_Area" localSheetId="3">ธค67!$A$1:$O$130</definedName>
    <definedName name="_xlnm.Print_Area" localSheetId="8">พค68!$A$1:$O$130</definedName>
    <definedName name="_xlnm.Print_Area" localSheetId="2">พย67!$A$1:$O$82</definedName>
    <definedName name="_xlnm.Print_Area" localSheetId="4">มค68!$A$1:$O$152</definedName>
    <definedName name="_xlnm.Print_Area" localSheetId="9">มิย68!$A$1:$O$107</definedName>
    <definedName name="_xlnm.Print_Area" localSheetId="6">มีค68!$A$1:$O$122</definedName>
    <definedName name="_xlnm.Print_Area" localSheetId="7">เมย68!$A$1:$O$162</definedName>
    <definedName name="_xlnm.Print_Area" localSheetId="0">รวม!$A$1:$J$31</definedName>
    <definedName name="_xlnm.Print_Area" localSheetId="11">สค68!$A$1:$O$145</definedName>
    <definedName name="_xlnm.Print_Titles" localSheetId="10">กค68!$1:$5</definedName>
    <definedName name="_xlnm.Print_Titles" localSheetId="5">กพ68!$1:$5</definedName>
    <definedName name="_xlnm.Print_Titles" localSheetId="12">กย68!$1:$5</definedName>
    <definedName name="_xlnm.Print_Titles" localSheetId="1">ตค67!$1:$5</definedName>
    <definedName name="_xlnm.Print_Titles" localSheetId="3">ธค67!$1:$5</definedName>
    <definedName name="_xlnm.Print_Titles" localSheetId="8">พค68!$1:$5</definedName>
    <definedName name="_xlnm.Print_Titles" localSheetId="2">พย67!$1:$5</definedName>
    <definedName name="_xlnm.Print_Titles" localSheetId="4">มค68!$1:$5</definedName>
    <definedName name="_xlnm.Print_Titles" localSheetId="9">มิย68!$1:$5</definedName>
    <definedName name="_xlnm.Print_Titles" localSheetId="6">มีค68!$1:$5</definedName>
    <definedName name="_xlnm.Print_Titles" localSheetId="7">เมย68!$1:$5</definedName>
    <definedName name="_xlnm.Print_Titles" localSheetId="0">รวม!$1:$3</definedName>
    <definedName name="_xlnm.Print_Titles" localSheetId="11">สค68!$1:$5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7" i="14" l="1"/>
  <c r="J247" i="14" s="1"/>
  <c r="I246" i="14"/>
  <c r="D246" i="14"/>
  <c r="J245" i="14"/>
  <c r="G245" i="14"/>
  <c r="I244" i="14"/>
  <c r="D244" i="14"/>
  <c r="G243" i="14"/>
  <c r="J243" i="14" s="1"/>
  <c r="I242" i="14"/>
  <c r="D242" i="14"/>
  <c r="G241" i="14"/>
  <c r="J241" i="14" s="1"/>
  <c r="I240" i="14"/>
  <c r="D240" i="14"/>
  <c r="J239" i="14"/>
  <c r="G239" i="14"/>
  <c r="I238" i="14"/>
  <c r="D238" i="14"/>
  <c r="G237" i="14"/>
  <c r="J237" i="14" s="1"/>
  <c r="I236" i="14"/>
  <c r="D236" i="14"/>
  <c r="J235" i="14"/>
  <c r="G235" i="14"/>
  <c r="I234" i="14"/>
  <c r="D234" i="14"/>
  <c r="G233" i="14"/>
  <c r="J233" i="14" s="1"/>
  <c r="I232" i="14"/>
  <c r="D232" i="14"/>
  <c r="G231" i="14"/>
  <c r="J231" i="14" s="1"/>
  <c r="I230" i="14"/>
  <c r="D230" i="14"/>
  <c r="J229" i="14"/>
  <c r="G229" i="14"/>
  <c r="I228" i="14"/>
  <c r="D228" i="14"/>
  <c r="G227" i="14"/>
  <c r="J227" i="14" s="1"/>
  <c r="I226" i="14"/>
  <c r="D226" i="14"/>
  <c r="G225" i="14"/>
  <c r="J225" i="14" s="1"/>
  <c r="I224" i="14"/>
  <c r="D224" i="14"/>
  <c r="J223" i="14"/>
  <c r="G223" i="14"/>
  <c r="I222" i="14"/>
  <c r="D222" i="14"/>
  <c r="G221" i="14"/>
  <c r="J221" i="14" s="1"/>
  <c r="I220" i="14"/>
  <c r="D220" i="14"/>
  <c r="G219" i="14"/>
  <c r="J219" i="14" s="1"/>
  <c r="I218" i="14"/>
  <c r="D218" i="14"/>
  <c r="J217" i="14"/>
  <c r="G217" i="14"/>
  <c r="I216" i="14"/>
  <c r="D216" i="14"/>
  <c r="I214" i="14"/>
  <c r="D214" i="14"/>
  <c r="I212" i="14"/>
  <c r="D212" i="14"/>
  <c r="I210" i="14"/>
  <c r="D210" i="14"/>
  <c r="G209" i="14"/>
  <c r="J209" i="14" s="1"/>
  <c r="I208" i="14"/>
  <c r="D208" i="14"/>
  <c r="J207" i="14"/>
  <c r="G207" i="14"/>
  <c r="I206" i="14"/>
  <c r="D206" i="14"/>
  <c r="G205" i="14"/>
  <c r="J205" i="14" s="1"/>
  <c r="I204" i="14"/>
  <c r="D204" i="14"/>
  <c r="G203" i="14"/>
  <c r="J203" i="14" s="1"/>
  <c r="I202" i="14"/>
  <c r="D202" i="14"/>
  <c r="J201" i="14"/>
  <c r="G201" i="14"/>
  <c r="I200" i="14"/>
  <c r="D200" i="14"/>
  <c r="G199" i="14"/>
  <c r="J199" i="14" s="1"/>
  <c r="I198" i="14"/>
  <c r="D198" i="14"/>
  <c r="G197" i="14"/>
  <c r="J197" i="14" s="1"/>
  <c r="I196" i="14"/>
  <c r="D196" i="14"/>
  <c r="J195" i="14"/>
  <c r="G195" i="14"/>
  <c r="I194" i="14"/>
  <c r="D194" i="14"/>
  <c r="G193" i="14"/>
  <c r="J193" i="14" s="1"/>
  <c r="I192" i="14"/>
  <c r="D192" i="14"/>
  <c r="G191" i="14"/>
  <c r="J191" i="14" s="1"/>
  <c r="I190" i="14"/>
  <c r="D190" i="14"/>
  <c r="G189" i="14"/>
  <c r="J189" i="14" s="1"/>
  <c r="I188" i="14"/>
  <c r="D188" i="14"/>
  <c r="G187" i="14"/>
  <c r="J187" i="14" s="1"/>
  <c r="I186" i="14"/>
  <c r="D186" i="14"/>
  <c r="G185" i="14"/>
  <c r="J185" i="14" s="1"/>
  <c r="I184" i="14"/>
  <c r="D184" i="14"/>
  <c r="G183" i="14"/>
  <c r="J183" i="14" s="1"/>
  <c r="I182" i="14"/>
  <c r="D182" i="14"/>
  <c r="G181" i="14"/>
  <c r="J181" i="14" s="1"/>
  <c r="I180" i="14"/>
  <c r="D180" i="14"/>
  <c r="G179" i="14"/>
  <c r="J179" i="14" s="1"/>
  <c r="I178" i="14"/>
  <c r="D178" i="14"/>
  <c r="J177" i="14"/>
  <c r="G177" i="14"/>
  <c r="I176" i="14"/>
  <c r="D176" i="14"/>
  <c r="G175" i="14"/>
  <c r="J175" i="14" s="1"/>
  <c r="I174" i="14"/>
  <c r="D174" i="14"/>
  <c r="G173" i="14"/>
  <c r="J173" i="14" s="1"/>
  <c r="I172" i="14"/>
  <c r="D172" i="14"/>
  <c r="J171" i="14"/>
  <c r="G171" i="14"/>
  <c r="I170" i="14"/>
  <c r="D170" i="14"/>
  <c r="G169" i="14"/>
  <c r="J169" i="14" s="1"/>
  <c r="I168" i="14"/>
  <c r="D168" i="14"/>
  <c r="G167" i="14"/>
  <c r="J167" i="14" s="1"/>
  <c r="I166" i="14"/>
  <c r="D166" i="14"/>
  <c r="J165" i="14"/>
  <c r="G165" i="14"/>
  <c r="I164" i="14"/>
  <c r="D164" i="14"/>
  <c r="G163" i="14"/>
  <c r="J163" i="14" s="1"/>
  <c r="I162" i="14"/>
  <c r="D162" i="14"/>
  <c r="G161" i="14"/>
  <c r="J161" i="14" s="1"/>
  <c r="I160" i="14"/>
  <c r="D160" i="14"/>
  <c r="J159" i="14"/>
  <c r="G159" i="14"/>
  <c r="I158" i="14"/>
  <c r="D158" i="14"/>
  <c r="G157" i="14"/>
  <c r="J157" i="14" s="1"/>
  <c r="I156" i="14"/>
  <c r="D156" i="14"/>
  <c r="G155" i="14"/>
  <c r="J155" i="14" s="1"/>
  <c r="I154" i="14"/>
  <c r="D154" i="14"/>
  <c r="G153" i="14"/>
  <c r="J153" i="14" s="1"/>
  <c r="I152" i="14"/>
  <c r="D152" i="14"/>
  <c r="G151" i="14"/>
  <c r="J151" i="14" s="1"/>
  <c r="I150" i="14"/>
  <c r="D150" i="14"/>
  <c r="G149" i="14"/>
  <c r="J149" i="14" s="1"/>
  <c r="I148" i="14"/>
  <c r="D148" i="14"/>
  <c r="G147" i="14"/>
  <c r="J147" i="14" s="1"/>
  <c r="I146" i="14"/>
  <c r="D146" i="14"/>
  <c r="G145" i="14"/>
  <c r="J145" i="14" s="1"/>
  <c r="I144" i="14"/>
  <c r="D144" i="14"/>
  <c r="G143" i="14"/>
  <c r="J143" i="14" s="1"/>
  <c r="I142" i="14"/>
  <c r="D142" i="14"/>
  <c r="J141" i="14"/>
  <c r="G141" i="14"/>
  <c r="I140" i="14"/>
  <c r="D140" i="14"/>
  <c r="G139" i="14"/>
  <c r="J139" i="14" s="1"/>
  <c r="I138" i="14"/>
  <c r="D138" i="14"/>
  <c r="G137" i="14"/>
  <c r="J137" i="14" s="1"/>
  <c r="I136" i="14"/>
  <c r="D136" i="14"/>
  <c r="J135" i="14"/>
  <c r="G135" i="14"/>
  <c r="I134" i="14"/>
  <c r="D134" i="14"/>
  <c r="G133" i="14"/>
  <c r="J133" i="14" s="1"/>
  <c r="I132" i="14"/>
  <c r="D132" i="14"/>
  <c r="G131" i="14"/>
  <c r="J131" i="14" s="1"/>
  <c r="I130" i="14"/>
  <c r="D130" i="14"/>
  <c r="J129" i="14"/>
  <c r="G129" i="14"/>
  <c r="I128" i="14"/>
  <c r="D128" i="14"/>
  <c r="G127" i="14"/>
  <c r="J127" i="14" s="1"/>
  <c r="I126" i="14"/>
  <c r="D126" i="14"/>
  <c r="G125" i="14"/>
  <c r="J125" i="14" s="1"/>
  <c r="I124" i="14"/>
  <c r="D124" i="14"/>
  <c r="J123" i="14"/>
  <c r="G123" i="14"/>
  <c r="I122" i="14"/>
  <c r="D122" i="14"/>
  <c r="G121" i="14"/>
  <c r="J121" i="14" s="1"/>
  <c r="I120" i="14"/>
  <c r="D120" i="14"/>
  <c r="G119" i="14"/>
  <c r="J119" i="14" s="1"/>
  <c r="I118" i="14"/>
  <c r="D118" i="14"/>
  <c r="G117" i="14"/>
  <c r="J117" i="14" s="1"/>
  <c r="I116" i="14"/>
  <c r="D116" i="14"/>
  <c r="G115" i="14"/>
  <c r="J115" i="14" s="1"/>
  <c r="I114" i="14"/>
  <c r="D114" i="14"/>
  <c r="G113" i="14"/>
  <c r="J113" i="14" s="1"/>
  <c r="I112" i="14"/>
  <c r="D112" i="14"/>
  <c r="G111" i="14"/>
  <c r="J111" i="14" s="1"/>
  <c r="I110" i="14"/>
  <c r="D110" i="14"/>
  <c r="G109" i="14"/>
  <c r="J109" i="14" s="1"/>
  <c r="I108" i="14"/>
  <c r="D108" i="14"/>
  <c r="G107" i="14"/>
  <c r="J107" i="14" s="1"/>
  <c r="I106" i="14"/>
  <c r="D106" i="14"/>
  <c r="J105" i="14"/>
  <c r="G105" i="14"/>
  <c r="I104" i="14"/>
  <c r="D104" i="14"/>
  <c r="G103" i="14"/>
  <c r="J103" i="14" s="1"/>
  <c r="I102" i="14"/>
  <c r="D102" i="14"/>
  <c r="G101" i="14"/>
  <c r="J101" i="14" s="1"/>
  <c r="I100" i="14"/>
  <c r="D100" i="14"/>
  <c r="J99" i="14"/>
  <c r="G99" i="14"/>
  <c r="I98" i="14"/>
  <c r="D98" i="14"/>
  <c r="G97" i="14"/>
  <c r="J97" i="14" s="1"/>
  <c r="I96" i="14"/>
  <c r="D96" i="14"/>
  <c r="G95" i="14"/>
  <c r="J95" i="14" s="1"/>
  <c r="I94" i="14"/>
  <c r="D94" i="14"/>
  <c r="J93" i="14"/>
  <c r="G93" i="14"/>
  <c r="I92" i="14"/>
  <c r="D92" i="14"/>
  <c r="G91" i="14"/>
  <c r="J91" i="14" s="1"/>
  <c r="I90" i="14"/>
  <c r="D90" i="14"/>
  <c r="G89" i="14"/>
  <c r="J89" i="14" s="1"/>
  <c r="I88" i="14"/>
  <c r="D88" i="14"/>
  <c r="J87" i="14"/>
  <c r="G87" i="14"/>
  <c r="I86" i="14"/>
  <c r="D86" i="14"/>
  <c r="G85" i="14"/>
  <c r="J85" i="14" s="1"/>
  <c r="I84" i="14"/>
  <c r="D84" i="14"/>
  <c r="I82" i="14"/>
  <c r="D82" i="14"/>
  <c r="I80" i="14"/>
  <c r="D80" i="14"/>
  <c r="I78" i="14"/>
  <c r="D78" i="14"/>
  <c r="G77" i="14"/>
  <c r="J77" i="14" s="1"/>
  <c r="I76" i="14"/>
  <c r="D76" i="14"/>
  <c r="J75" i="14"/>
  <c r="G75" i="14"/>
  <c r="I74" i="14"/>
  <c r="D74" i="14"/>
  <c r="G73" i="14"/>
  <c r="J73" i="14" s="1"/>
  <c r="I72" i="14"/>
  <c r="D72" i="14"/>
  <c r="G71" i="14"/>
  <c r="J71" i="14" s="1"/>
  <c r="I70" i="14"/>
  <c r="D70" i="14"/>
  <c r="J69" i="14"/>
  <c r="G69" i="14"/>
  <c r="I68" i="14"/>
  <c r="D68" i="14"/>
  <c r="G67" i="14"/>
  <c r="J67" i="14" s="1"/>
  <c r="I66" i="14"/>
  <c r="D66" i="14"/>
  <c r="G65" i="14"/>
  <c r="J65" i="14" s="1"/>
  <c r="I64" i="14"/>
  <c r="D64" i="14"/>
  <c r="J63" i="14"/>
  <c r="G63" i="14"/>
  <c r="I62" i="14"/>
  <c r="D62" i="14"/>
  <c r="G61" i="14"/>
  <c r="J61" i="14" s="1"/>
  <c r="I60" i="14"/>
  <c r="D60" i="14"/>
  <c r="G59" i="14"/>
  <c r="J59" i="14" s="1"/>
  <c r="I58" i="14"/>
  <c r="D58" i="14"/>
  <c r="J57" i="14"/>
  <c r="G57" i="14"/>
  <c r="I56" i="14"/>
  <c r="D56" i="14"/>
  <c r="G55" i="14"/>
  <c r="J55" i="14" s="1"/>
  <c r="I54" i="14"/>
  <c r="D54" i="14"/>
  <c r="G53" i="14"/>
  <c r="J53" i="14" s="1"/>
  <c r="I52" i="14"/>
  <c r="D52" i="14"/>
  <c r="G51" i="14"/>
  <c r="J51" i="14" s="1"/>
  <c r="I50" i="14"/>
  <c r="D50" i="14"/>
  <c r="G49" i="14"/>
  <c r="J49" i="14" s="1"/>
  <c r="I48" i="14"/>
  <c r="D48" i="14"/>
  <c r="G47" i="14"/>
  <c r="J47" i="14" s="1"/>
  <c r="I46" i="14"/>
  <c r="D46" i="14"/>
  <c r="J45" i="14"/>
  <c r="G45" i="14"/>
  <c r="I44" i="14"/>
  <c r="D44" i="14"/>
  <c r="G43" i="14"/>
  <c r="J43" i="14" s="1"/>
  <c r="I42" i="14"/>
  <c r="D42" i="14"/>
  <c r="J41" i="14"/>
  <c r="G41" i="14"/>
  <c r="I40" i="14"/>
  <c r="D40" i="14"/>
  <c r="J39" i="14"/>
  <c r="G39" i="14"/>
  <c r="I38" i="14"/>
  <c r="D38" i="14"/>
  <c r="G37" i="14"/>
  <c r="J37" i="14" s="1"/>
  <c r="I36" i="14"/>
  <c r="D36" i="14"/>
  <c r="J35" i="14"/>
  <c r="G35" i="14"/>
  <c r="I34" i="14"/>
  <c r="D34" i="14"/>
  <c r="J33" i="14"/>
  <c r="G33" i="14"/>
  <c r="I32" i="14"/>
  <c r="D32" i="14"/>
  <c r="G31" i="14"/>
  <c r="J31" i="14" s="1"/>
  <c r="I30" i="14"/>
  <c r="D30" i="14"/>
  <c r="J29" i="14"/>
  <c r="G29" i="14"/>
  <c r="I28" i="14"/>
  <c r="D28" i="14"/>
  <c r="J27" i="14"/>
  <c r="G27" i="14"/>
  <c r="I26" i="14"/>
  <c r="D26" i="14"/>
  <c r="G25" i="14"/>
  <c r="J25" i="14" s="1"/>
  <c r="I24" i="14"/>
  <c r="D24" i="14"/>
  <c r="J23" i="14"/>
  <c r="G23" i="14"/>
  <c r="I22" i="14"/>
  <c r="D22" i="14"/>
  <c r="J21" i="14"/>
  <c r="G21" i="14"/>
  <c r="I20" i="14"/>
  <c r="D20" i="14"/>
  <c r="G19" i="14"/>
  <c r="J19" i="14" s="1"/>
  <c r="I18" i="14"/>
  <c r="D18" i="14"/>
  <c r="J17" i="14"/>
  <c r="G17" i="14"/>
  <c r="I16" i="14"/>
  <c r="D16" i="14"/>
  <c r="J15" i="14"/>
  <c r="G15" i="14"/>
  <c r="I14" i="14"/>
  <c r="D14" i="14"/>
  <c r="G13" i="14"/>
  <c r="J13" i="14" s="1"/>
  <c r="I12" i="14"/>
  <c r="D12" i="14"/>
  <c r="J11" i="14"/>
  <c r="G11" i="14"/>
  <c r="I10" i="14"/>
  <c r="D10" i="14"/>
  <c r="G9" i="14"/>
  <c r="J9" i="14" s="1"/>
  <c r="I8" i="14"/>
  <c r="D8" i="14"/>
  <c r="G7" i="14"/>
  <c r="J7" i="14" s="1"/>
  <c r="I6" i="14"/>
  <c r="D6" i="14"/>
  <c r="G143" i="13"/>
  <c r="J143" i="13" s="1"/>
  <c r="I142" i="13"/>
  <c r="D142" i="13"/>
  <c r="G141" i="13"/>
  <c r="J141" i="13" s="1"/>
  <c r="I140" i="13"/>
  <c r="D140" i="13"/>
  <c r="G139" i="13"/>
  <c r="J139" i="13" s="1"/>
  <c r="I138" i="13"/>
  <c r="D138" i="13"/>
  <c r="G137" i="13"/>
  <c r="J137" i="13" s="1"/>
  <c r="I136" i="13"/>
  <c r="D136" i="13"/>
  <c r="G135" i="13"/>
  <c r="J135" i="13" s="1"/>
  <c r="I134" i="13"/>
  <c r="D134" i="13"/>
  <c r="G133" i="13"/>
  <c r="J133" i="13" s="1"/>
  <c r="I132" i="13"/>
  <c r="D132" i="13"/>
  <c r="G131" i="13"/>
  <c r="J131" i="13" s="1"/>
  <c r="I130" i="13"/>
  <c r="D130" i="13"/>
  <c r="G129" i="13"/>
  <c r="J129" i="13" s="1"/>
  <c r="I128" i="13"/>
  <c r="D128" i="13"/>
  <c r="G127" i="13"/>
  <c r="J127" i="13" s="1"/>
  <c r="I126" i="13"/>
  <c r="D126" i="13"/>
  <c r="G125" i="13"/>
  <c r="J125" i="13" s="1"/>
  <c r="I124" i="13"/>
  <c r="D124" i="13"/>
  <c r="G123" i="13"/>
  <c r="J123" i="13" s="1"/>
  <c r="I122" i="13"/>
  <c r="D122" i="13"/>
  <c r="G121" i="13"/>
  <c r="J121" i="13" s="1"/>
  <c r="I120" i="13"/>
  <c r="D120" i="13"/>
  <c r="G119" i="13"/>
  <c r="J119" i="13" s="1"/>
  <c r="I118" i="13"/>
  <c r="D118" i="13"/>
  <c r="G117" i="13"/>
  <c r="J117" i="13" s="1"/>
  <c r="I116" i="13"/>
  <c r="D116" i="13"/>
  <c r="G115" i="13"/>
  <c r="J115" i="13" s="1"/>
  <c r="I114" i="13"/>
  <c r="D114" i="13"/>
  <c r="G113" i="13"/>
  <c r="J113" i="13" s="1"/>
  <c r="I112" i="13"/>
  <c r="D112" i="13"/>
  <c r="G111" i="13"/>
  <c r="J111" i="13" s="1"/>
  <c r="I110" i="13"/>
  <c r="D110" i="13"/>
  <c r="G109" i="13"/>
  <c r="J109" i="13" s="1"/>
  <c r="I108" i="13"/>
  <c r="D108" i="13"/>
  <c r="G107" i="13"/>
  <c r="J107" i="13" s="1"/>
  <c r="I106" i="13"/>
  <c r="D106" i="13"/>
  <c r="I104" i="13"/>
  <c r="D104" i="13"/>
  <c r="I102" i="13"/>
  <c r="D102" i="13"/>
  <c r="I100" i="13"/>
  <c r="D100" i="13"/>
  <c r="G99" i="13"/>
  <c r="J99" i="13" s="1"/>
  <c r="I98" i="13"/>
  <c r="D98" i="13"/>
  <c r="J97" i="13"/>
  <c r="G97" i="13"/>
  <c r="I96" i="13"/>
  <c r="D96" i="13"/>
  <c r="G95" i="13"/>
  <c r="J95" i="13" s="1"/>
  <c r="I94" i="13"/>
  <c r="D94" i="13"/>
  <c r="G93" i="13"/>
  <c r="J93" i="13" s="1"/>
  <c r="I92" i="13"/>
  <c r="D92" i="13"/>
  <c r="G91" i="13"/>
  <c r="J91" i="13" s="1"/>
  <c r="I90" i="13"/>
  <c r="D90" i="13"/>
  <c r="G89" i="13"/>
  <c r="J89" i="13" s="1"/>
  <c r="I88" i="13"/>
  <c r="D88" i="13"/>
  <c r="G87" i="13"/>
  <c r="J87" i="13" s="1"/>
  <c r="I86" i="13"/>
  <c r="D86" i="13"/>
  <c r="G85" i="13"/>
  <c r="J85" i="13" s="1"/>
  <c r="I84" i="13"/>
  <c r="D84" i="13"/>
  <c r="G83" i="13"/>
  <c r="J83" i="13" s="1"/>
  <c r="I82" i="13"/>
  <c r="D82" i="13"/>
  <c r="G81" i="13"/>
  <c r="J81" i="13" s="1"/>
  <c r="I80" i="13"/>
  <c r="D80" i="13"/>
  <c r="G79" i="13"/>
  <c r="J79" i="13" s="1"/>
  <c r="I78" i="13"/>
  <c r="D78" i="13"/>
  <c r="G77" i="13"/>
  <c r="J77" i="13" s="1"/>
  <c r="I76" i="13"/>
  <c r="D76" i="13"/>
  <c r="G75" i="13"/>
  <c r="J75" i="13" s="1"/>
  <c r="I74" i="13"/>
  <c r="D74" i="13"/>
  <c r="J73" i="13"/>
  <c r="G73" i="13"/>
  <c r="I72" i="13"/>
  <c r="D72" i="13"/>
  <c r="G71" i="13"/>
  <c r="J71" i="13" s="1"/>
  <c r="I70" i="13"/>
  <c r="D70" i="13"/>
  <c r="G69" i="13"/>
  <c r="J69" i="13" s="1"/>
  <c r="I68" i="13"/>
  <c r="D68" i="13"/>
  <c r="J67" i="13"/>
  <c r="G67" i="13"/>
  <c r="I66" i="13"/>
  <c r="D66" i="13"/>
  <c r="G65" i="13"/>
  <c r="J65" i="13" s="1"/>
  <c r="I64" i="13"/>
  <c r="D64" i="13"/>
  <c r="G63" i="13"/>
  <c r="J63" i="13" s="1"/>
  <c r="I62" i="13"/>
  <c r="D62" i="13"/>
  <c r="J61" i="13"/>
  <c r="G61" i="13"/>
  <c r="I60" i="13"/>
  <c r="D60" i="13"/>
  <c r="G59" i="13"/>
  <c r="J59" i="13" s="1"/>
  <c r="I58" i="13"/>
  <c r="D58" i="13"/>
  <c r="G57" i="13"/>
  <c r="J57" i="13" s="1"/>
  <c r="I56" i="13"/>
  <c r="D56" i="13"/>
  <c r="G55" i="13"/>
  <c r="J55" i="13" s="1"/>
  <c r="I54" i="13"/>
  <c r="D54" i="13"/>
  <c r="G53" i="13"/>
  <c r="J53" i="13" s="1"/>
  <c r="I52" i="13"/>
  <c r="D52" i="13"/>
  <c r="G51" i="13"/>
  <c r="J51" i="13" s="1"/>
  <c r="I50" i="13"/>
  <c r="D50" i="13"/>
  <c r="G49" i="13"/>
  <c r="J49" i="13" s="1"/>
  <c r="I48" i="13"/>
  <c r="D48" i="13"/>
  <c r="G47" i="13"/>
  <c r="J47" i="13" s="1"/>
  <c r="I46" i="13"/>
  <c r="D46" i="13"/>
  <c r="G45" i="13"/>
  <c r="J45" i="13" s="1"/>
  <c r="I44" i="13"/>
  <c r="D44" i="13"/>
  <c r="G43" i="13"/>
  <c r="J43" i="13" s="1"/>
  <c r="I42" i="13"/>
  <c r="D42" i="13"/>
  <c r="G41" i="13"/>
  <c r="J41" i="13" s="1"/>
  <c r="I40" i="13"/>
  <c r="D40" i="13"/>
  <c r="G39" i="13"/>
  <c r="J39" i="13" s="1"/>
  <c r="I38" i="13"/>
  <c r="D38" i="13"/>
  <c r="J37" i="13"/>
  <c r="G37" i="13"/>
  <c r="I36" i="13"/>
  <c r="D36" i="13"/>
  <c r="G35" i="13"/>
  <c r="J35" i="13" s="1"/>
  <c r="I34" i="13"/>
  <c r="D34" i="13"/>
  <c r="G33" i="13"/>
  <c r="J33" i="13" s="1"/>
  <c r="I32" i="13"/>
  <c r="D32" i="13"/>
  <c r="J31" i="13"/>
  <c r="G31" i="13"/>
  <c r="I30" i="13"/>
  <c r="D30" i="13"/>
  <c r="G29" i="13"/>
  <c r="J29" i="13" s="1"/>
  <c r="I28" i="13"/>
  <c r="D28" i="13"/>
  <c r="G27" i="13"/>
  <c r="J27" i="13" s="1"/>
  <c r="I26" i="13"/>
  <c r="D26" i="13"/>
  <c r="J25" i="13"/>
  <c r="G25" i="13"/>
  <c r="I24" i="13"/>
  <c r="D24" i="13"/>
  <c r="G23" i="13"/>
  <c r="J23" i="13" s="1"/>
  <c r="I22" i="13"/>
  <c r="D22" i="13"/>
  <c r="G21" i="13"/>
  <c r="J21" i="13" s="1"/>
  <c r="I20" i="13"/>
  <c r="D20" i="13"/>
  <c r="G19" i="13"/>
  <c r="J19" i="13" s="1"/>
  <c r="I18" i="13"/>
  <c r="D18" i="13"/>
  <c r="G17" i="13"/>
  <c r="J17" i="13" s="1"/>
  <c r="I16" i="13"/>
  <c r="D16" i="13"/>
  <c r="G15" i="13"/>
  <c r="J15" i="13" s="1"/>
  <c r="I14" i="13"/>
  <c r="D14" i="13"/>
  <c r="G13" i="13"/>
  <c r="J13" i="13" s="1"/>
  <c r="I12" i="13"/>
  <c r="D12" i="13"/>
  <c r="G11" i="13"/>
  <c r="J11" i="13" s="1"/>
  <c r="I10" i="13"/>
  <c r="D10" i="13"/>
  <c r="G9" i="13"/>
  <c r="J9" i="13" s="1"/>
  <c r="I8" i="13"/>
  <c r="D8" i="13"/>
  <c r="G7" i="13"/>
  <c r="J7" i="13" s="1"/>
  <c r="I6" i="13"/>
  <c r="D6" i="13"/>
  <c r="G191" i="12"/>
  <c r="J191" i="12" s="1"/>
  <c r="I190" i="12"/>
  <c r="D190" i="12"/>
  <c r="G189" i="12"/>
  <c r="J189" i="12" s="1"/>
  <c r="I188" i="12"/>
  <c r="D188" i="12"/>
  <c r="G187" i="12"/>
  <c r="J187" i="12" s="1"/>
  <c r="I186" i="12"/>
  <c r="D186" i="12"/>
  <c r="G185" i="12"/>
  <c r="J185" i="12" s="1"/>
  <c r="I184" i="12"/>
  <c r="D184" i="12"/>
  <c r="G183" i="12"/>
  <c r="J183" i="12" s="1"/>
  <c r="I182" i="12"/>
  <c r="D182" i="12"/>
  <c r="G181" i="12"/>
  <c r="J181" i="12" s="1"/>
  <c r="I180" i="12"/>
  <c r="D180" i="12"/>
  <c r="G179" i="12"/>
  <c r="J179" i="12" s="1"/>
  <c r="I178" i="12"/>
  <c r="D178" i="12"/>
  <c r="G177" i="12"/>
  <c r="J177" i="12" s="1"/>
  <c r="I176" i="12"/>
  <c r="D176" i="12"/>
  <c r="G175" i="12"/>
  <c r="J175" i="12" s="1"/>
  <c r="I174" i="12"/>
  <c r="D174" i="12"/>
  <c r="G173" i="12"/>
  <c r="J173" i="12" s="1"/>
  <c r="I172" i="12"/>
  <c r="D172" i="12"/>
  <c r="G171" i="12"/>
  <c r="J171" i="12" s="1"/>
  <c r="I170" i="12"/>
  <c r="D170" i="12"/>
  <c r="G169" i="12"/>
  <c r="J169" i="12" s="1"/>
  <c r="I168" i="12"/>
  <c r="D168" i="12"/>
  <c r="G167" i="12"/>
  <c r="J167" i="12" s="1"/>
  <c r="I166" i="12"/>
  <c r="D166" i="12"/>
  <c r="G165" i="12"/>
  <c r="J165" i="12" s="1"/>
  <c r="I164" i="12"/>
  <c r="D164" i="12"/>
  <c r="G163" i="12"/>
  <c r="J163" i="12" s="1"/>
  <c r="I162" i="12"/>
  <c r="D162" i="12"/>
  <c r="J161" i="12"/>
  <c r="G161" i="12"/>
  <c r="I160" i="12"/>
  <c r="D160" i="12"/>
  <c r="G159" i="12"/>
  <c r="J159" i="12" s="1"/>
  <c r="I158" i="12"/>
  <c r="D158" i="12"/>
  <c r="G157" i="12"/>
  <c r="J157" i="12" s="1"/>
  <c r="I156" i="12"/>
  <c r="D156" i="12"/>
  <c r="G155" i="12"/>
  <c r="J155" i="12" s="1"/>
  <c r="I154" i="12"/>
  <c r="D154" i="12"/>
  <c r="G153" i="12"/>
  <c r="J153" i="12" s="1"/>
  <c r="I152" i="12"/>
  <c r="D152" i="12"/>
  <c r="G151" i="12"/>
  <c r="J151" i="12" s="1"/>
  <c r="I150" i="12"/>
  <c r="D150" i="12"/>
  <c r="G149" i="12"/>
  <c r="J149" i="12" s="1"/>
  <c r="I148" i="12"/>
  <c r="D148" i="12"/>
  <c r="G147" i="12"/>
  <c r="J147" i="12" s="1"/>
  <c r="I146" i="12"/>
  <c r="D146" i="12"/>
  <c r="G145" i="12"/>
  <c r="J145" i="12" s="1"/>
  <c r="I144" i="12"/>
  <c r="D144" i="12"/>
  <c r="I142" i="12"/>
  <c r="D142" i="12"/>
  <c r="I140" i="12"/>
  <c r="D140" i="12"/>
  <c r="I138" i="12"/>
  <c r="D138" i="12"/>
  <c r="I136" i="12"/>
  <c r="D136" i="12"/>
  <c r="I134" i="12"/>
  <c r="D134" i="12"/>
  <c r="G133" i="12"/>
  <c r="J133" i="12" s="1"/>
  <c r="I132" i="12"/>
  <c r="D132" i="12"/>
  <c r="G131" i="12"/>
  <c r="J131" i="12" s="1"/>
  <c r="I130" i="12"/>
  <c r="D130" i="12"/>
  <c r="G129" i="12"/>
  <c r="J129" i="12" s="1"/>
  <c r="I128" i="12"/>
  <c r="D128" i="12"/>
  <c r="G127" i="12"/>
  <c r="J127" i="12" s="1"/>
  <c r="I126" i="12"/>
  <c r="D126" i="12"/>
  <c r="G125" i="12"/>
  <c r="J125" i="12" s="1"/>
  <c r="I124" i="12"/>
  <c r="D124" i="12"/>
  <c r="G123" i="12"/>
  <c r="J123" i="12" s="1"/>
  <c r="I122" i="12"/>
  <c r="D122" i="12"/>
  <c r="G121" i="12"/>
  <c r="J121" i="12" s="1"/>
  <c r="I120" i="12"/>
  <c r="D120" i="12"/>
  <c r="G119" i="12"/>
  <c r="J119" i="12" s="1"/>
  <c r="I118" i="12"/>
  <c r="D118" i="12"/>
  <c r="G117" i="12"/>
  <c r="J117" i="12" s="1"/>
  <c r="I116" i="12"/>
  <c r="D116" i="12"/>
  <c r="G115" i="12"/>
  <c r="J115" i="12" s="1"/>
  <c r="I114" i="12"/>
  <c r="D114" i="12"/>
  <c r="G113" i="12"/>
  <c r="J113" i="12" s="1"/>
  <c r="I112" i="12"/>
  <c r="D112" i="12"/>
  <c r="G111" i="12"/>
  <c r="J111" i="12" s="1"/>
  <c r="I110" i="12"/>
  <c r="D110" i="12"/>
  <c r="G109" i="12"/>
  <c r="J109" i="12" s="1"/>
  <c r="I108" i="12"/>
  <c r="D108" i="12"/>
  <c r="G107" i="12"/>
  <c r="J107" i="12" s="1"/>
  <c r="I106" i="12"/>
  <c r="D106" i="12"/>
  <c r="G105" i="12"/>
  <c r="J105" i="12" s="1"/>
  <c r="I104" i="12"/>
  <c r="D104" i="12"/>
  <c r="G103" i="12"/>
  <c r="J103" i="12" s="1"/>
  <c r="I102" i="12"/>
  <c r="D102" i="12"/>
  <c r="G101" i="12"/>
  <c r="J101" i="12" s="1"/>
  <c r="I100" i="12"/>
  <c r="D100" i="12"/>
  <c r="G99" i="12"/>
  <c r="J99" i="12" s="1"/>
  <c r="I98" i="12"/>
  <c r="D98" i="12"/>
  <c r="G97" i="12"/>
  <c r="J97" i="12" s="1"/>
  <c r="I96" i="12"/>
  <c r="D96" i="12"/>
  <c r="G95" i="12"/>
  <c r="J95" i="12" s="1"/>
  <c r="I94" i="12"/>
  <c r="D94" i="12"/>
  <c r="G93" i="12"/>
  <c r="J93" i="12" s="1"/>
  <c r="I92" i="12"/>
  <c r="D92" i="12"/>
  <c r="G91" i="12"/>
  <c r="J91" i="12" s="1"/>
  <c r="I90" i="12"/>
  <c r="D90" i="12"/>
  <c r="G89" i="12"/>
  <c r="J89" i="12" s="1"/>
  <c r="I88" i="12"/>
  <c r="D88" i="12"/>
  <c r="G87" i="12"/>
  <c r="J87" i="12" s="1"/>
  <c r="I86" i="12"/>
  <c r="D86" i="12"/>
  <c r="G85" i="12"/>
  <c r="J85" i="12" s="1"/>
  <c r="I84" i="12"/>
  <c r="D84" i="12"/>
  <c r="G83" i="12"/>
  <c r="J83" i="12" s="1"/>
  <c r="I82" i="12"/>
  <c r="D82" i="12"/>
  <c r="G81" i="12"/>
  <c r="J81" i="12" s="1"/>
  <c r="I80" i="12"/>
  <c r="D80" i="12"/>
  <c r="G79" i="12"/>
  <c r="J79" i="12" s="1"/>
  <c r="I78" i="12"/>
  <c r="D78" i="12"/>
  <c r="G77" i="12"/>
  <c r="J77" i="12" s="1"/>
  <c r="I76" i="12"/>
  <c r="D76" i="12"/>
  <c r="G75" i="12"/>
  <c r="J75" i="12" s="1"/>
  <c r="I74" i="12"/>
  <c r="D74" i="12"/>
  <c r="G73" i="12"/>
  <c r="J73" i="12" s="1"/>
  <c r="I72" i="12"/>
  <c r="D72" i="12"/>
  <c r="G71" i="12"/>
  <c r="J71" i="12" s="1"/>
  <c r="I70" i="12"/>
  <c r="D70" i="12"/>
  <c r="G69" i="12"/>
  <c r="J69" i="12" s="1"/>
  <c r="I68" i="12"/>
  <c r="D68" i="12"/>
  <c r="G67" i="12"/>
  <c r="J67" i="12" s="1"/>
  <c r="I66" i="12"/>
  <c r="D66" i="12"/>
  <c r="G65" i="12"/>
  <c r="J65" i="12" s="1"/>
  <c r="I64" i="12"/>
  <c r="D64" i="12"/>
  <c r="G63" i="12"/>
  <c r="J63" i="12" s="1"/>
  <c r="I62" i="12"/>
  <c r="D62" i="12"/>
  <c r="G61" i="12"/>
  <c r="J61" i="12" s="1"/>
  <c r="I60" i="12"/>
  <c r="G59" i="12"/>
  <c r="J59" i="12" s="1"/>
  <c r="I58" i="12"/>
  <c r="D58" i="12"/>
  <c r="G57" i="12"/>
  <c r="J57" i="12" s="1"/>
  <c r="I56" i="12"/>
  <c r="D56" i="12"/>
  <c r="G55" i="12"/>
  <c r="J55" i="12" s="1"/>
  <c r="I54" i="12"/>
  <c r="D54" i="12"/>
  <c r="G53" i="12"/>
  <c r="J53" i="12" s="1"/>
  <c r="I52" i="12"/>
  <c r="D52" i="12"/>
  <c r="G51" i="12"/>
  <c r="J51" i="12" s="1"/>
  <c r="I50" i="12"/>
  <c r="D50" i="12"/>
  <c r="G49" i="12"/>
  <c r="J49" i="12" s="1"/>
  <c r="I48" i="12"/>
  <c r="D48" i="12"/>
  <c r="I46" i="12"/>
  <c r="D46" i="12"/>
  <c r="G45" i="12"/>
  <c r="J45" i="12" s="1"/>
  <c r="I44" i="12"/>
  <c r="D44" i="12"/>
  <c r="G43" i="12"/>
  <c r="J43" i="12" s="1"/>
  <c r="I42" i="12"/>
  <c r="D42" i="12"/>
  <c r="G41" i="12"/>
  <c r="J41" i="12" s="1"/>
  <c r="I40" i="12"/>
  <c r="D40" i="12"/>
  <c r="J39" i="12"/>
  <c r="G39" i="12"/>
  <c r="I38" i="12"/>
  <c r="D38" i="12"/>
  <c r="G37" i="12"/>
  <c r="J37" i="12" s="1"/>
  <c r="I36" i="12"/>
  <c r="D36" i="12"/>
  <c r="G35" i="12"/>
  <c r="J35" i="12" s="1"/>
  <c r="I34" i="12"/>
  <c r="D34" i="12"/>
  <c r="G33" i="12"/>
  <c r="J33" i="12" s="1"/>
  <c r="I32" i="12"/>
  <c r="D32" i="12"/>
  <c r="G31" i="12"/>
  <c r="J31" i="12" s="1"/>
  <c r="I30" i="12"/>
  <c r="D30" i="12"/>
  <c r="G29" i="12"/>
  <c r="J29" i="12" s="1"/>
  <c r="I28" i="12"/>
  <c r="D28" i="12"/>
  <c r="G27" i="12"/>
  <c r="J27" i="12" s="1"/>
  <c r="I26" i="12"/>
  <c r="D26" i="12"/>
  <c r="G25" i="12"/>
  <c r="J25" i="12" s="1"/>
  <c r="I24" i="12"/>
  <c r="D24" i="12"/>
  <c r="G23" i="12"/>
  <c r="J23" i="12" s="1"/>
  <c r="I22" i="12"/>
  <c r="D22" i="12"/>
  <c r="G21" i="12"/>
  <c r="J21" i="12" s="1"/>
  <c r="I20" i="12"/>
  <c r="D20" i="12"/>
  <c r="G19" i="12"/>
  <c r="J19" i="12" s="1"/>
  <c r="I18" i="12"/>
  <c r="D18" i="12"/>
  <c r="G17" i="12"/>
  <c r="J17" i="12" s="1"/>
  <c r="I16" i="12"/>
  <c r="D16" i="12"/>
  <c r="G15" i="12"/>
  <c r="J15" i="12" s="1"/>
  <c r="I14" i="12"/>
  <c r="D14" i="12"/>
  <c r="G13" i="12"/>
  <c r="J13" i="12" s="1"/>
  <c r="I12" i="12"/>
  <c r="D12" i="12"/>
  <c r="G11" i="12"/>
  <c r="J11" i="12" s="1"/>
  <c r="I10" i="12"/>
  <c r="D10" i="12"/>
  <c r="G9" i="12"/>
  <c r="J9" i="12" s="1"/>
  <c r="I8" i="12"/>
  <c r="D8" i="12"/>
  <c r="G7" i="12"/>
  <c r="J7" i="12" s="1"/>
  <c r="I6" i="12"/>
  <c r="D6" i="12"/>
  <c r="G107" i="11" l="1"/>
  <c r="J107" i="11" s="1"/>
  <c r="I106" i="11"/>
  <c r="D106" i="11"/>
  <c r="G105" i="11"/>
  <c r="J105" i="11" s="1"/>
  <c r="I104" i="11"/>
  <c r="D104" i="11"/>
  <c r="G103" i="11"/>
  <c r="J103" i="11" s="1"/>
  <c r="I102" i="11"/>
  <c r="D102" i="11"/>
  <c r="G101" i="11"/>
  <c r="J101" i="11" s="1"/>
  <c r="I100" i="11"/>
  <c r="D100" i="11"/>
  <c r="J99" i="11"/>
  <c r="G99" i="11"/>
  <c r="I98" i="11"/>
  <c r="D98" i="11"/>
  <c r="G97" i="11"/>
  <c r="J97" i="11" s="1"/>
  <c r="I96" i="11"/>
  <c r="D96" i="11"/>
  <c r="G95" i="11"/>
  <c r="J95" i="11" s="1"/>
  <c r="I94" i="11"/>
  <c r="D94" i="11"/>
  <c r="J93" i="11"/>
  <c r="G93" i="11"/>
  <c r="I92" i="11"/>
  <c r="D92" i="11"/>
  <c r="G91" i="11"/>
  <c r="J91" i="11" s="1"/>
  <c r="I90" i="11"/>
  <c r="D90" i="11"/>
  <c r="I88" i="11"/>
  <c r="D88" i="11"/>
  <c r="G87" i="11"/>
  <c r="J87" i="11" s="1"/>
  <c r="I86" i="11"/>
  <c r="D86" i="11"/>
  <c r="I84" i="11"/>
  <c r="D84" i="11"/>
  <c r="I82" i="11"/>
  <c r="D82" i="11"/>
  <c r="G81" i="11"/>
  <c r="J81" i="11" s="1"/>
  <c r="I80" i="11"/>
  <c r="D80" i="11"/>
  <c r="G79" i="11"/>
  <c r="J79" i="11" s="1"/>
  <c r="I78" i="11"/>
  <c r="D78" i="11"/>
  <c r="G77" i="11"/>
  <c r="J77" i="11" s="1"/>
  <c r="I76" i="11"/>
  <c r="D76" i="11"/>
  <c r="G75" i="11"/>
  <c r="J75" i="11" s="1"/>
  <c r="I74" i="11"/>
  <c r="D74" i="11"/>
  <c r="G73" i="11"/>
  <c r="J73" i="11" s="1"/>
  <c r="I72" i="11"/>
  <c r="D72" i="11"/>
  <c r="G71" i="11"/>
  <c r="J71" i="11" s="1"/>
  <c r="I70" i="11"/>
  <c r="D70" i="11"/>
  <c r="G69" i="11"/>
  <c r="J69" i="11" s="1"/>
  <c r="I68" i="11"/>
  <c r="D68" i="11"/>
  <c r="G67" i="11"/>
  <c r="J67" i="11" s="1"/>
  <c r="I66" i="11"/>
  <c r="D66" i="11"/>
  <c r="G65" i="11"/>
  <c r="J65" i="11" s="1"/>
  <c r="I64" i="11"/>
  <c r="D64" i="11"/>
  <c r="G63" i="11"/>
  <c r="J63" i="11" s="1"/>
  <c r="I62" i="11"/>
  <c r="D62" i="11"/>
  <c r="G61" i="11"/>
  <c r="J61" i="11" s="1"/>
  <c r="I60" i="11"/>
  <c r="D60" i="11"/>
  <c r="G59" i="11"/>
  <c r="J59" i="11" s="1"/>
  <c r="I58" i="11"/>
  <c r="D58" i="11"/>
  <c r="G57" i="11"/>
  <c r="J57" i="11" s="1"/>
  <c r="I56" i="11"/>
  <c r="D56" i="11"/>
  <c r="G55" i="11"/>
  <c r="J55" i="11" s="1"/>
  <c r="I54" i="11"/>
  <c r="D54" i="11"/>
  <c r="G53" i="11"/>
  <c r="J53" i="11" s="1"/>
  <c r="I52" i="11"/>
  <c r="D52" i="11"/>
  <c r="G51" i="11"/>
  <c r="J51" i="11" s="1"/>
  <c r="I50" i="11"/>
  <c r="D50" i="11"/>
  <c r="G49" i="11"/>
  <c r="J49" i="11" s="1"/>
  <c r="I48" i="11"/>
  <c r="D48" i="11"/>
  <c r="G47" i="11"/>
  <c r="J47" i="11" s="1"/>
  <c r="I46" i="11"/>
  <c r="D46" i="11"/>
  <c r="I44" i="11"/>
  <c r="D44" i="11"/>
  <c r="I42" i="11"/>
  <c r="D42" i="11"/>
  <c r="I40" i="11"/>
  <c r="D40" i="11"/>
  <c r="G39" i="11"/>
  <c r="J39" i="11" s="1"/>
  <c r="I38" i="11"/>
  <c r="D38" i="11"/>
  <c r="J37" i="11"/>
  <c r="G37" i="11"/>
  <c r="I36" i="11"/>
  <c r="D36" i="11"/>
  <c r="G35" i="11"/>
  <c r="J35" i="11" s="1"/>
  <c r="I34" i="11"/>
  <c r="D34" i="11"/>
  <c r="G33" i="11"/>
  <c r="J33" i="11" s="1"/>
  <c r="I32" i="11"/>
  <c r="D32" i="11"/>
  <c r="G31" i="11"/>
  <c r="J31" i="11" s="1"/>
  <c r="I30" i="11"/>
  <c r="D30" i="11"/>
  <c r="G29" i="11"/>
  <c r="J29" i="11" s="1"/>
  <c r="I28" i="11"/>
  <c r="D28" i="11"/>
  <c r="J27" i="11"/>
  <c r="G27" i="11"/>
  <c r="I26" i="11"/>
  <c r="D26" i="11"/>
  <c r="G25" i="11"/>
  <c r="J25" i="11" s="1"/>
  <c r="I24" i="11"/>
  <c r="D24" i="11"/>
  <c r="G23" i="11"/>
  <c r="J23" i="11" s="1"/>
  <c r="I22" i="11"/>
  <c r="D22" i="11"/>
  <c r="J21" i="11"/>
  <c r="G21" i="11"/>
  <c r="I20" i="11"/>
  <c r="D20" i="11"/>
  <c r="G19" i="11"/>
  <c r="J19" i="11" s="1"/>
  <c r="I18" i="11"/>
  <c r="D18" i="11"/>
  <c r="G17" i="11"/>
  <c r="J17" i="11" s="1"/>
  <c r="I16" i="11"/>
  <c r="D16" i="11"/>
  <c r="J15" i="11"/>
  <c r="G15" i="11"/>
  <c r="I14" i="11"/>
  <c r="D14" i="11"/>
  <c r="G13" i="11"/>
  <c r="J13" i="11" s="1"/>
  <c r="I12" i="11"/>
  <c r="D12" i="11"/>
  <c r="G11" i="11"/>
  <c r="J11" i="11" s="1"/>
  <c r="I10" i="11"/>
  <c r="D10" i="11"/>
  <c r="J9" i="11"/>
  <c r="G9" i="11"/>
  <c r="I8" i="11"/>
  <c r="D8" i="11"/>
  <c r="J7" i="11"/>
  <c r="G7" i="11"/>
  <c r="I6" i="11"/>
  <c r="D6" i="11"/>
  <c r="J127" i="10"/>
  <c r="G127" i="10"/>
  <c r="I126" i="10"/>
  <c r="D126" i="10"/>
  <c r="J125" i="10"/>
  <c r="G125" i="10"/>
  <c r="I124" i="10"/>
  <c r="D124" i="10"/>
  <c r="G123" i="10"/>
  <c r="J123" i="10" s="1"/>
  <c r="I122" i="10"/>
  <c r="D122" i="10"/>
  <c r="G121" i="10"/>
  <c r="J121" i="10" s="1"/>
  <c r="I120" i="10"/>
  <c r="D120" i="10"/>
  <c r="G119" i="10"/>
  <c r="J119" i="10" s="1"/>
  <c r="I118" i="10"/>
  <c r="D118" i="10"/>
  <c r="G117" i="10"/>
  <c r="J117" i="10" s="1"/>
  <c r="I116" i="10"/>
  <c r="D116" i="10"/>
  <c r="G115" i="10"/>
  <c r="J115" i="10" s="1"/>
  <c r="I114" i="10"/>
  <c r="D114" i="10"/>
  <c r="G113" i="10"/>
  <c r="J113" i="10" s="1"/>
  <c r="I112" i="10"/>
  <c r="D112" i="10"/>
  <c r="G111" i="10"/>
  <c r="J111" i="10" s="1"/>
  <c r="I110" i="10"/>
  <c r="D110" i="10"/>
  <c r="J109" i="10"/>
  <c r="G109" i="10"/>
  <c r="I108" i="10"/>
  <c r="D108" i="10"/>
  <c r="G107" i="10"/>
  <c r="J107" i="10" s="1"/>
  <c r="I106" i="10"/>
  <c r="D106" i="10"/>
  <c r="G105" i="10"/>
  <c r="J105" i="10" s="1"/>
  <c r="I104" i="10"/>
  <c r="D104" i="10"/>
  <c r="G103" i="10"/>
  <c r="J103" i="10" s="1"/>
  <c r="I102" i="10"/>
  <c r="D102" i="10"/>
  <c r="J101" i="10"/>
  <c r="G101" i="10"/>
  <c r="I100" i="10"/>
  <c r="D100" i="10"/>
  <c r="G99" i="10"/>
  <c r="J99" i="10" s="1"/>
  <c r="I98" i="10"/>
  <c r="D98" i="10"/>
  <c r="G97" i="10"/>
  <c r="J97" i="10" s="1"/>
  <c r="I96" i="10"/>
  <c r="D96" i="10"/>
  <c r="G95" i="10"/>
  <c r="J95" i="10" s="1"/>
  <c r="I94" i="10"/>
  <c r="D94" i="10"/>
  <c r="G93" i="10"/>
  <c r="J93" i="10" s="1"/>
  <c r="I92" i="10"/>
  <c r="D92" i="10"/>
  <c r="J91" i="10"/>
  <c r="G91" i="10"/>
  <c r="I90" i="10"/>
  <c r="D90" i="10"/>
  <c r="G89" i="10"/>
  <c r="J89" i="10" s="1"/>
  <c r="I88" i="10"/>
  <c r="D88" i="10"/>
  <c r="G87" i="10"/>
  <c r="J87" i="10" s="1"/>
  <c r="I86" i="10"/>
  <c r="D86" i="10"/>
  <c r="G85" i="10"/>
  <c r="J85" i="10" s="1"/>
  <c r="I84" i="10"/>
  <c r="D84" i="10"/>
  <c r="J83" i="10"/>
  <c r="G83" i="10"/>
  <c r="I82" i="10"/>
  <c r="D82" i="10"/>
  <c r="G81" i="10"/>
  <c r="J81" i="10" s="1"/>
  <c r="I80" i="10"/>
  <c r="D80" i="10"/>
  <c r="J79" i="10"/>
  <c r="G79" i="10"/>
  <c r="I78" i="10"/>
  <c r="D78" i="10"/>
  <c r="G77" i="10"/>
  <c r="J77" i="10" s="1"/>
  <c r="I76" i="10"/>
  <c r="D76" i="10"/>
  <c r="G75" i="10"/>
  <c r="J75" i="10" s="1"/>
  <c r="I74" i="10"/>
  <c r="D74" i="10"/>
  <c r="G73" i="10"/>
  <c r="J73" i="10" s="1"/>
  <c r="I72" i="10"/>
  <c r="D72" i="10"/>
  <c r="G71" i="10"/>
  <c r="J71" i="10" s="1"/>
  <c r="I70" i="10"/>
  <c r="D70" i="10"/>
  <c r="G69" i="10"/>
  <c r="J69" i="10" s="1"/>
  <c r="I68" i="10"/>
  <c r="D68" i="10"/>
  <c r="I66" i="10"/>
  <c r="D66" i="10"/>
  <c r="I64" i="10"/>
  <c r="D64" i="10"/>
  <c r="I62" i="10"/>
  <c r="D62" i="10"/>
  <c r="G61" i="10"/>
  <c r="J61" i="10" s="1"/>
  <c r="I60" i="10"/>
  <c r="D60" i="10"/>
  <c r="G59" i="10"/>
  <c r="J59" i="10" s="1"/>
  <c r="I58" i="10"/>
  <c r="D58" i="10"/>
  <c r="G57" i="10"/>
  <c r="J57" i="10" s="1"/>
  <c r="I56" i="10"/>
  <c r="D56" i="10"/>
  <c r="G55" i="10"/>
  <c r="J55" i="10" s="1"/>
  <c r="I54" i="10"/>
  <c r="D54" i="10"/>
  <c r="G53" i="10"/>
  <c r="J53" i="10" s="1"/>
  <c r="I52" i="10"/>
  <c r="D52" i="10"/>
  <c r="J51" i="10"/>
  <c r="G51" i="10"/>
  <c r="I50" i="10"/>
  <c r="D50" i="10"/>
  <c r="G49" i="10"/>
  <c r="J49" i="10" s="1"/>
  <c r="I48" i="10"/>
  <c r="D48" i="10"/>
  <c r="G47" i="10"/>
  <c r="J47" i="10" s="1"/>
  <c r="I46" i="10"/>
  <c r="D46" i="10"/>
  <c r="G45" i="10"/>
  <c r="J45" i="10" s="1"/>
  <c r="I44" i="10"/>
  <c r="D44" i="10"/>
  <c r="G43" i="10"/>
  <c r="J43" i="10" s="1"/>
  <c r="I42" i="10"/>
  <c r="D42" i="10"/>
  <c r="G41" i="10"/>
  <c r="J41" i="10" s="1"/>
  <c r="I40" i="10"/>
  <c r="D40" i="10"/>
  <c r="G39" i="10"/>
  <c r="J39" i="10" s="1"/>
  <c r="D38" i="10"/>
  <c r="G37" i="10"/>
  <c r="J37" i="10" s="1"/>
  <c r="I36" i="10"/>
  <c r="D36" i="10"/>
  <c r="G35" i="10"/>
  <c r="J35" i="10" s="1"/>
  <c r="I34" i="10"/>
  <c r="D34" i="10"/>
  <c r="J33" i="10"/>
  <c r="G33" i="10"/>
  <c r="I32" i="10"/>
  <c r="D32" i="10"/>
  <c r="G31" i="10"/>
  <c r="J31" i="10" s="1"/>
  <c r="I30" i="10"/>
  <c r="D30" i="10"/>
  <c r="G29" i="10"/>
  <c r="J29" i="10" s="1"/>
  <c r="I28" i="10"/>
  <c r="D28" i="10"/>
  <c r="J27" i="10"/>
  <c r="G27" i="10"/>
  <c r="I26" i="10"/>
  <c r="D26" i="10"/>
  <c r="G25" i="10"/>
  <c r="J25" i="10" s="1"/>
  <c r="I24" i="10"/>
  <c r="D24" i="10"/>
  <c r="G23" i="10"/>
  <c r="J23" i="10" s="1"/>
  <c r="I22" i="10"/>
  <c r="D22" i="10"/>
  <c r="G21" i="10"/>
  <c r="J21" i="10" s="1"/>
  <c r="I20" i="10"/>
  <c r="D20" i="10"/>
  <c r="G19" i="10"/>
  <c r="J19" i="10" s="1"/>
  <c r="I18" i="10"/>
  <c r="D18" i="10"/>
  <c r="G17" i="10"/>
  <c r="J17" i="10" s="1"/>
  <c r="I16" i="10"/>
  <c r="D16" i="10"/>
  <c r="J15" i="10"/>
  <c r="G15" i="10"/>
  <c r="I14" i="10"/>
  <c r="D14" i="10"/>
  <c r="G13" i="10"/>
  <c r="J13" i="10" s="1"/>
  <c r="I12" i="10"/>
  <c r="D12" i="10"/>
  <c r="G11" i="10"/>
  <c r="J11" i="10" s="1"/>
  <c r="I10" i="10"/>
  <c r="D10" i="10"/>
  <c r="G9" i="10"/>
  <c r="J9" i="10" s="1"/>
  <c r="I8" i="10"/>
  <c r="D8" i="10"/>
  <c r="G7" i="10"/>
  <c r="J7" i="10" s="1"/>
  <c r="I6" i="10"/>
  <c r="D6" i="10"/>
  <c r="G159" i="9"/>
  <c r="J159" i="9" s="1"/>
  <c r="I158" i="9"/>
  <c r="D158" i="9"/>
  <c r="J157" i="9"/>
  <c r="G157" i="9"/>
  <c r="I156" i="9"/>
  <c r="D156" i="9"/>
  <c r="G155" i="9"/>
  <c r="J155" i="9" s="1"/>
  <c r="I154" i="9"/>
  <c r="D154" i="9"/>
  <c r="G153" i="9"/>
  <c r="J153" i="9" s="1"/>
  <c r="I152" i="9"/>
  <c r="D152" i="9"/>
  <c r="G151" i="9"/>
  <c r="J151" i="9" s="1"/>
  <c r="I150" i="9"/>
  <c r="D150" i="9"/>
  <c r="G149" i="9"/>
  <c r="J149" i="9" s="1"/>
  <c r="I148" i="9"/>
  <c r="D148" i="9"/>
  <c r="G147" i="9"/>
  <c r="J147" i="9" s="1"/>
  <c r="I146" i="9"/>
  <c r="D146" i="9"/>
  <c r="G145" i="9"/>
  <c r="J145" i="9" s="1"/>
  <c r="I144" i="9"/>
  <c r="D144" i="9"/>
  <c r="G143" i="9"/>
  <c r="J143" i="9" s="1"/>
  <c r="I142" i="9"/>
  <c r="D142" i="9"/>
  <c r="G141" i="9"/>
  <c r="J141" i="9" s="1"/>
  <c r="I140" i="9"/>
  <c r="D140" i="9"/>
  <c r="G139" i="9"/>
  <c r="J139" i="9" s="1"/>
  <c r="I138" i="9"/>
  <c r="D138" i="9"/>
  <c r="G137" i="9"/>
  <c r="J137" i="9" s="1"/>
  <c r="I136" i="9"/>
  <c r="D136" i="9"/>
  <c r="G135" i="9"/>
  <c r="J135" i="9" s="1"/>
  <c r="I134" i="9"/>
  <c r="D134" i="9"/>
  <c r="G133" i="9"/>
  <c r="J133" i="9" s="1"/>
  <c r="I132" i="9"/>
  <c r="D132" i="9"/>
  <c r="G131" i="9"/>
  <c r="J131" i="9" s="1"/>
  <c r="I130" i="9"/>
  <c r="D130" i="9"/>
  <c r="G129" i="9"/>
  <c r="J129" i="9" s="1"/>
  <c r="I128" i="9"/>
  <c r="D128" i="9"/>
  <c r="G127" i="9"/>
  <c r="J127" i="9" s="1"/>
  <c r="I126" i="9"/>
  <c r="D126" i="9"/>
  <c r="G125" i="9"/>
  <c r="J125" i="9" s="1"/>
  <c r="I124" i="9"/>
  <c r="D124" i="9"/>
  <c r="G123" i="9"/>
  <c r="J123" i="9" s="1"/>
  <c r="I122" i="9"/>
  <c r="D122" i="9"/>
  <c r="G121" i="9"/>
  <c r="J121" i="9" s="1"/>
  <c r="I120" i="9"/>
  <c r="D120" i="9"/>
  <c r="G119" i="9"/>
  <c r="J119" i="9" s="1"/>
  <c r="I118" i="9"/>
  <c r="D118" i="9"/>
  <c r="G117" i="9"/>
  <c r="J117" i="9" s="1"/>
  <c r="I116" i="9"/>
  <c r="D116" i="9"/>
  <c r="G115" i="9"/>
  <c r="J115" i="9" s="1"/>
  <c r="I114" i="9"/>
  <c r="D114" i="9"/>
  <c r="G113" i="9"/>
  <c r="J113" i="9" s="1"/>
  <c r="I112" i="9"/>
  <c r="D112" i="9"/>
  <c r="G111" i="9"/>
  <c r="J111" i="9" s="1"/>
  <c r="I110" i="9"/>
  <c r="D110" i="9"/>
  <c r="G109" i="9"/>
  <c r="J109" i="9" s="1"/>
  <c r="I108" i="9"/>
  <c r="D108" i="9"/>
  <c r="I106" i="9"/>
  <c r="D106" i="9"/>
  <c r="G105" i="9"/>
  <c r="J105" i="9" s="1"/>
  <c r="I104" i="9"/>
  <c r="D104" i="9"/>
  <c r="I102" i="9"/>
  <c r="D102" i="9"/>
  <c r="I100" i="9"/>
  <c r="D100" i="9"/>
  <c r="G99" i="9"/>
  <c r="J99" i="9" s="1"/>
  <c r="I98" i="9"/>
  <c r="D98" i="9"/>
  <c r="G97" i="9"/>
  <c r="J97" i="9" s="1"/>
  <c r="I96" i="9"/>
  <c r="D96" i="9"/>
  <c r="G95" i="9"/>
  <c r="J95" i="9" s="1"/>
  <c r="I94" i="9"/>
  <c r="D94" i="9"/>
  <c r="G93" i="9"/>
  <c r="J93" i="9" s="1"/>
  <c r="I92" i="9"/>
  <c r="D92" i="9"/>
  <c r="G91" i="9"/>
  <c r="J91" i="9" s="1"/>
  <c r="I90" i="9"/>
  <c r="D90" i="9"/>
  <c r="G89" i="9"/>
  <c r="J89" i="9" s="1"/>
  <c r="I88" i="9"/>
  <c r="D88" i="9"/>
  <c r="G87" i="9"/>
  <c r="J87" i="9" s="1"/>
  <c r="I86" i="9"/>
  <c r="D86" i="9"/>
  <c r="G85" i="9"/>
  <c r="J85" i="9" s="1"/>
  <c r="I84" i="9"/>
  <c r="D84" i="9"/>
  <c r="G83" i="9"/>
  <c r="J83" i="9" s="1"/>
  <c r="I82" i="9"/>
  <c r="D82" i="9"/>
  <c r="G81" i="9"/>
  <c r="J81" i="9" s="1"/>
  <c r="I80" i="9"/>
  <c r="D80" i="9"/>
  <c r="G79" i="9"/>
  <c r="J79" i="9" s="1"/>
  <c r="I78" i="9"/>
  <c r="D78" i="9"/>
  <c r="G77" i="9"/>
  <c r="J77" i="9" s="1"/>
  <c r="I76" i="9"/>
  <c r="D76" i="9"/>
  <c r="G75" i="9"/>
  <c r="J75" i="9" s="1"/>
  <c r="I74" i="9"/>
  <c r="D74" i="9"/>
  <c r="G73" i="9"/>
  <c r="J73" i="9" s="1"/>
  <c r="I72" i="9"/>
  <c r="D72" i="9"/>
  <c r="G71" i="9"/>
  <c r="J71" i="9" s="1"/>
  <c r="I70" i="9"/>
  <c r="D70" i="9"/>
  <c r="G69" i="9"/>
  <c r="J69" i="9" s="1"/>
  <c r="I68" i="9"/>
  <c r="D68" i="9"/>
  <c r="G67" i="9"/>
  <c r="J67" i="9" s="1"/>
  <c r="I66" i="9"/>
  <c r="D66" i="9"/>
  <c r="G65" i="9"/>
  <c r="J65" i="9" s="1"/>
  <c r="I64" i="9"/>
  <c r="D64" i="9"/>
  <c r="G63" i="9"/>
  <c r="J63" i="9" s="1"/>
  <c r="I62" i="9"/>
  <c r="D62" i="9"/>
  <c r="G61" i="9"/>
  <c r="J61" i="9" s="1"/>
  <c r="I60" i="9"/>
  <c r="D60" i="9"/>
  <c r="G59" i="9"/>
  <c r="J59" i="9" s="1"/>
  <c r="I58" i="9"/>
  <c r="D58" i="9"/>
  <c r="G57" i="9"/>
  <c r="J57" i="9" s="1"/>
  <c r="I56" i="9"/>
  <c r="D56" i="9"/>
  <c r="G55" i="9"/>
  <c r="J55" i="9" s="1"/>
  <c r="I54" i="9"/>
  <c r="G53" i="9"/>
  <c r="J53" i="9" s="1"/>
  <c r="I52" i="9"/>
  <c r="D52" i="9"/>
  <c r="G51" i="9"/>
  <c r="J51" i="9" s="1"/>
  <c r="I50" i="9"/>
  <c r="D50" i="9"/>
  <c r="G49" i="9"/>
  <c r="J49" i="9" s="1"/>
  <c r="I48" i="9"/>
  <c r="D48" i="9"/>
  <c r="G47" i="9"/>
  <c r="J47" i="9" s="1"/>
  <c r="I46" i="9"/>
  <c r="D46" i="9"/>
  <c r="G45" i="9"/>
  <c r="J45" i="9" s="1"/>
  <c r="I44" i="9"/>
  <c r="D44" i="9"/>
  <c r="G43" i="9"/>
  <c r="J43" i="9" s="1"/>
  <c r="I42" i="9"/>
  <c r="D42" i="9"/>
  <c r="I40" i="9"/>
  <c r="D40" i="9"/>
  <c r="G39" i="9"/>
  <c r="J39" i="9" s="1"/>
  <c r="I38" i="9"/>
  <c r="D38" i="9"/>
  <c r="G37" i="9"/>
  <c r="J37" i="9" s="1"/>
  <c r="I36" i="9"/>
  <c r="D36" i="9"/>
  <c r="G35" i="9"/>
  <c r="J35" i="9" s="1"/>
  <c r="I34" i="9"/>
  <c r="D34" i="9"/>
  <c r="G33" i="9"/>
  <c r="J33" i="9" s="1"/>
  <c r="I32" i="9"/>
  <c r="D32" i="9"/>
  <c r="G31" i="9"/>
  <c r="J31" i="9" s="1"/>
  <c r="I30" i="9"/>
  <c r="D30" i="9"/>
  <c r="G29" i="9"/>
  <c r="J29" i="9" s="1"/>
  <c r="I28" i="9"/>
  <c r="D28" i="9"/>
  <c r="G27" i="9"/>
  <c r="J27" i="9" s="1"/>
  <c r="I26" i="9"/>
  <c r="D26" i="9"/>
  <c r="G25" i="9"/>
  <c r="J25" i="9" s="1"/>
  <c r="I24" i="9"/>
  <c r="D24" i="9"/>
  <c r="G23" i="9"/>
  <c r="J23" i="9" s="1"/>
  <c r="I22" i="9"/>
  <c r="D22" i="9"/>
  <c r="G21" i="9"/>
  <c r="J21" i="9" s="1"/>
  <c r="I20" i="9"/>
  <c r="D20" i="9"/>
  <c r="G19" i="9"/>
  <c r="J19" i="9" s="1"/>
  <c r="I18" i="9"/>
  <c r="D18" i="9"/>
  <c r="G17" i="9"/>
  <c r="J17" i="9" s="1"/>
  <c r="I16" i="9"/>
  <c r="D16" i="9"/>
  <c r="G15" i="9"/>
  <c r="J15" i="9" s="1"/>
  <c r="I14" i="9"/>
  <c r="D14" i="9"/>
  <c r="G13" i="9"/>
  <c r="J13" i="9" s="1"/>
  <c r="I12" i="9"/>
  <c r="D12" i="9"/>
  <c r="G11" i="9"/>
  <c r="J11" i="9" s="1"/>
  <c r="I10" i="9"/>
  <c r="D10" i="9"/>
  <c r="G9" i="9"/>
  <c r="J9" i="9" s="1"/>
  <c r="I8" i="9"/>
  <c r="D8" i="9"/>
  <c r="G7" i="9"/>
  <c r="J7" i="9" s="1"/>
  <c r="I6" i="9"/>
  <c r="D6" i="9"/>
  <c r="G119" i="8" l="1"/>
  <c r="J119" i="8" s="1"/>
  <c r="I118" i="8"/>
  <c r="D118" i="8"/>
  <c r="G117" i="8"/>
  <c r="J117" i="8" s="1"/>
  <c r="I116" i="8"/>
  <c r="D116" i="8"/>
  <c r="G115" i="8"/>
  <c r="J115" i="8" s="1"/>
  <c r="I114" i="8"/>
  <c r="D114" i="8"/>
  <c r="G113" i="8"/>
  <c r="J113" i="8" s="1"/>
  <c r="I112" i="8"/>
  <c r="D112" i="8"/>
  <c r="G111" i="8"/>
  <c r="J111" i="8" s="1"/>
  <c r="I110" i="8"/>
  <c r="D110" i="8"/>
  <c r="G109" i="8"/>
  <c r="J109" i="8" s="1"/>
  <c r="I108" i="8"/>
  <c r="D108" i="8"/>
  <c r="G107" i="8"/>
  <c r="J107" i="8" s="1"/>
  <c r="I106" i="8"/>
  <c r="D106" i="8"/>
  <c r="I104" i="8"/>
  <c r="D104" i="8"/>
  <c r="G103" i="8"/>
  <c r="J103" i="8" s="1"/>
  <c r="I102" i="8"/>
  <c r="D102" i="8"/>
  <c r="G101" i="8"/>
  <c r="J101" i="8" s="1"/>
  <c r="I100" i="8"/>
  <c r="D100" i="8"/>
  <c r="G99" i="8"/>
  <c r="J99" i="8" s="1"/>
  <c r="I98" i="8"/>
  <c r="D98" i="8"/>
  <c r="G97" i="8"/>
  <c r="J97" i="8" s="1"/>
  <c r="I96" i="8"/>
  <c r="D96" i="8"/>
  <c r="G95" i="8"/>
  <c r="J95" i="8" s="1"/>
  <c r="I94" i="8"/>
  <c r="D94" i="8"/>
  <c r="G93" i="8"/>
  <c r="J93" i="8" s="1"/>
  <c r="I92" i="8"/>
  <c r="D92" i="8"/>
  <c r="G91" i="8"/>
  <c r="J91" i="8" s="1"/>
  <c r="I90" i="8"/>
  <c r="D90" i="8"/>
  <c r="G89" i="8"/>
  <c r="J89" i="8" s="1"/>
  <c r="I88" i="8"/>
  <c r="D88" i="8"/>
  <c r="G87" i="8"/>
  <c r="J87" i="8" s="1"/>
  <c r="I86" i="8"/>
  <c r="D86" i="8"/>
  <c r="G85" i="8"/>
  <c r="J85" i="8" s="1"/>
  <c r="I84" i="8"/>
  <c r="D84" i="8"/>
  <c r="G83" i="8"/>
  <c r="J83" i="8" s="1"/>
  <c r="I82" i="8"/>
  <c r="D82" i="8"/>
  <c r="G81" i="8"/>
  <c r="J81" i="8" s="1"/>
  <c r="I80" i="8"/>
  <c r="D80" i="8"/>
  <c r="G79" i="8"/>
  <c r="J79" i="8" s="1"/>
  <c r="I78" i="8"/>
  <c r="D78" i="8"/>
  <c r="G77" i="8"/>
  <c r="J77" i="8" s="1"/>
  <c r="I76" i="8"/>
  <c r="D76" i="8"/>
  <c r="G75" i="8"/>
  <c r="J75" i="8" s="1"/>
  <c r="I74" i="8"/>
  <c r="D74" i="8"/>
  <c r="G73" i="8"/>
  <c r="J73" i="8" s="1"/>
  <c r="I72" i="8"/>
  <c r="D72" i="8"/>
  <c r="G71" i="8"/>
  <c r="J71" i="8" s="1"/>
  <c r="I70" i="8"/>
  <c r="D70" i="8"/>
  <c r="G69" i="8"/>
  <c r="J69" i="8" s="1"/>
  <c r="I68" i="8"/>
  <c r="D68" i="8"/>
  <c r="G67" i="8"/>
  <c r="J67" i="8" s="1"/>
  <c r="I66" i="8"/>
  <c r="D66" i="8"/>
  <c r="G65" i="8"/>
  <c r="J65" i="8" s="1"/>
  <c r="I64" i="8"/>
  <c r="D64" i="8"/>
  <c r="I62" i="8"/>
  <c r="D62" i="8"/>
  <c r="G61" i="8"/>
  <c r="J61" i="8" s="1"/>
  <c r="I60" i="8"/>
  <c r="D60" i="8"/>
  <c r="I58" i="8"/>
  <c r="D58" i="8"/>
  <c r="I56" i="8"/>
  <c r="D56" i="8"/>
  <c r="G55" i="8"/>
  <c r="J55" i="8" s="1"/>
  <c r="I54" i="8"/>
  <c r="D54" i="8"/>
  <c r="G53" i="8"/>
  <c r="J53" i="8" s="1"/>
  <c r="I52" i="8"/>
  <c r="D52" i="8"/>
  <c r="G51" i="8"/>
  <c r="J51" i="8" s="1"/>
  <c r="I50" i="8"/>
  <c r="D50" i="8"/>
  <c r="G49" i="8"/>
  <c r="J49" i="8" s="1"/>
  <c r="I48" i="8"/>
  <c r="D48" i="8"/>
  <c r="G47" i="8"/>
  <c r="J47" i="8" s="1"/>
  <c r="I46" i="8"/>
  <c r="D46" i="8"/>
  <c r="J45" i="8"/>
  <c r="G45" i="8"/>
  <c r="I44" i="8"/>
  <c r="D44" i="8"/>
  <c r="G43" i="8"/>
  <c r="J43" i="8" s="1"/>
  <c r="I42" i="8"/>
  <c r="D42" i="8"/>
  <c r="G41" i="8"/>
  <c r="J41" i="8" s="1"/>
  <c r="I40" i="8"/>
  <c r="D40" i="8"/>
  <c r="G39" i="8"/>
  <c r="J39" i="8" s="1"/>
  <c r="I38" i="8"/>
  <c r="D38" i="8"/>
  <c r="G37" i="8"/>
  <c r="J37" i="8" s="1"/>
  <c r="I36" i="8"/>
  <c r="D36" i="8"/>
  <c r="G35" i="8"/>
  <c r="J35" i="8" s="1"/>
  <c r="I34" i="8"/>
  <c r="D34" i="8"/>
  <c r="G33" i="8"/>
  <c r="J33" i="8" s="1"/>
  <c r="I32" i="8"/>
  <c r="D32" i="8"/>
  <c r="G31" i="8"/>
  <c r="J31" i="8" s="1"/>
  <c r="I30" i="8"/>
  <c r="D30" i="8"/>
  <c r="G29" i="8"/>
  <c r="J29" i="8" s="1"/>
  <c r="I28" i="8"/>
  <c r="D28" i="8"/>
  <c r="G27" i="8"/>
  <c r="J27" i="8" s="1"/>
  <c r="I26" i="8"/>
  <c r="D26" i="8"/>
  <c r="G25" i="8"/>
  <c r="J25" i="8" s="1"/>
  <c r="I24" i="8"/>
  <c r="D24" i="8"/>
  <c r="G23" i="8"/>
  <c r="J23" i="8" s="1"/>
  <c r="I22" i="8"/>
  <c r="D22" i="8"/>
  <c r="G21" i="8"/>
  <c r="J21" i="8" s="1"/>
  <c r="I20" i="8"/>
  <c r="D20" i="8"/>
  <c r="G19" i="8"/>
  <c r="J19" i="8" s="1"/>
  <c r="I18" i="8"/>
  <c r="D18" i="8"/>
  <c r="G17" i="8"/>
  <c r="J17" i="8" s="1"/>
  <c r="I16" i="8"/>
  <c r="D16" i="8"/>
  <c r="G15" i="8"/>
  <c r="J15" i="8" s="1"/>
  <c r="I14" i="8"/>
  <c r="D14" i="8"/>
  <c r="G13" i="8"/>
  <c r="J13" i="8" s="1"/>
  <c r="I12" i="8"/>
  <c r="D12" i="8"/>
  <c r="G11" i="8"/>
  <c r="J11" i="8" s="1"/>
  <c r="I10" i="8"/>
  <c r="D10" i="8"/>
  <c r="G9" i="8"/>
  <c r="J9" i="8" s="1"/>
  <c r="I8" i="8"/>
  <c r="D8" i="8"/>
  <c r="G7" i="8"/>
  <c r="J7" i="8" s="1"/>
  <c r="I6" i="8"/>
  <c r="D6" i="8"/>
  <c r="G61" i="7"/>
  <c r="J61" i="7" s="1"/>
  <c r="I60" i="7"/>
  <c r="D60" i="7"/>
  <c r="G59" i="7"/>
  <c r="J59" i="7" s="1"/>
  <c r="I58" i="7"/>
  <c r="D58" i="7"/>
  <c r="G57" i="7"/>
  <c r="J57" i="7" s="1"/>
  <c r="I56" i="7"/>
  <c r="G55" i="7"/>
  <c r="J55" i="7" s="1"/>
  <c r="I54" i="7"/>
  <c r="D54" i="7"/>
  <c r="G53" i="7"/>
  <c r="J53" i="7" s="1"/>
  <c r="I52" i="7"/>
  <c r="D52" i="7"/>
  <c r="G51" i="7"/>
  <c r="J51" i="7" s="1"/>
  <c r="I50" i="7"/>
  <c r="D50" i="7"/>
  <c r="G49" i="7"/>
  <c r="J49" i="7" s="1"/>
  <c r="I48" i="7"/>
  <c r="D48" i="7"/>
  <c r="G47" i="7"/>
  <c r="J47" i="7" s="1"/>
  <c r="I46" i="7"/>
  <c r="D46" i="7"/>
  <c r="G45" i="7"/>
  <c r="J45" i="7" s="1"/>
  <c r="I44" i="7"/>
  <c r="D44" i="7"/>
  <c r="G43" i="7"/>
  <c r="J43" i="7" s="1"/>
  <c r="I42" i="7"/>
  <c r="D42" i="7"/>
  <c r="G41" i="7"/>
  <c r="J41" i="7" s="1"/>
  <c r="I40" i="7"/>
  <c r="D40" i="7"/>
  <c r="G39" i="7"/>
  <c r="J39" i="7" s="1"/>
  <c r="I38" i="7"/>
  <c r="D38" i="7"/>
  <c r="I36" i="7"/>
  <c r="D36" i="7"/>
  <c r="J35" i="7"/>
  <c r="G35" i="7"/>
  <c r="I34" i="7"/>
  <c r="D34" i="7"/>
  <c r="I32" i="7"/>
  <c r="D32" i="7"/>
  <c r="I30" i="7"/>
  <c r="D30" i="7"/>
  <c r="J29" i="7"/>
  <c r="G29" i="7"/>
  <c r="I28" i="7"/>
  <c r="D28" i="7"/>
  <c r="J27" i="7"/>
  <c r="G27" i="7"/>
  <c r="I26" i="7"/>
  <c r="D26" i="7"/>
  <c r="G25" i="7"/>
  <c r="J25" i="7" s="1"/>
  <c r="I24" i="7"/>
  <c r="D24" i="7"/>
  <c r="G23" i="7"/>
  <c r="J23" i="7" s="1"/>
  <c r="I22" i="7"/>
  <c r="D22" i="7"/>
  <c r="G21" i="7"/>
  <c r="J21" i="7" s="1"/>
  <c r="I20" i="7"/>
  <c r="D20" i="7"/>
  <c r="G19" i="7"/>
  <c r="J19" i="7" s="1"/>
  <c r="I18" i="7"/>
  <c r="D18" i="7"/>
  <c r="G17" i="7"/>
  <c r="J17" i="7" s="1"/>
  <c r="I16" i="7"/>
  <c r="D16" i="7"/>
  <c r="J15" i="7"/>
  <c r="G15" i="7"/>
  <c r="I14" i="7"/>
  <c r="D14" i="7"/>
  <c r="G13" i="7"/>
  <c r="J13" i="7" s="1"/>
  <c r="I12" i="7"/>
  <c r="D12" i="7"/>
  <c r="G11" i="7"/>
  <c r="J11" i="7" s="1"/>
  <c r="I10" i="7"/>
  <c r="D10" i="7"/>
  <c r="G9" i="7"/>
  <c r="J9" i="7" s="1"/>
  <c r="I8" i="7"/>
  <c r="D8" i="7"/>
  <c r="G7" i="7"/>
  <c r="J7" i="7" s="1"/>
  <c r="I6" i="7"/>
  <c r="D6" i="7"/>
  <c r="G149" i="6"/>
  <c r="J149" i="6" s="1"/>
  <c r="I148" i="6"/>
  <c r="D148" i="6"/>
  <c r="G147" i="6"/>
  <c r="J147" i="6" s="1"/>
  <c r="I146" i="6"/>
  <c r="D146" i="6"/>
  <c r="G145" i="6"/>
  <c r="J145" i="6" s="1"/>
  <c r="I144" i="6"/>
  <c r="D144" i="6"/>
  <c r="G143" i="6"/>
  <c r="J143" i="6" s="1"/>
  <c r="I142" i="6"/>
  <c r="D142" i="6"/>
  <c r="G141" i="6"/>
  <c r="J141" i="6" s="1"/>
  <c r="I140" i="6"/>
  <c r="D140" i="6"/>
  <c r="G139" i="6"/>
  <c r="J139" i="6" s="1"/>
  <c r="I138" i="6"/>
  <c r="D138" i="6"/>
  <c r="G137" i="6"/>
  <c r="J137" i="6" s="1"/>
  <c r="I136" i="6"/>
  <c r="D136" i="6"/>
  <c r="G135" i="6"/>
  <c r="J135" i="6" s="1"/>
  <c r="I134" i="6"/>
  <c r="D134" i="6"/>
  <c r="G133" i="6"/>
  <c r="J133" i="6" s="1"/>
  <c r="I132" i="6"/>
  <c r="D132" i="6"/>
  <c r="G131" i="6"/>
  <c r="J131" i="6" s="1"/>
  <c r="I130" i="6"/>
  <c r="D130" i="6"/>
  <c r="G129" i="6"/>
  <c r="J129" i="6" s="1"/>
  <c r="I128" i="6"/>
  <c r="D128" i="6"/>
  <c r="G127" i="6"/>
  <c r="J127" i="6" s="1"/>
  <c r="I126" i="6"/>
  <c r="D126" i="6"/>
  <c r="G125" i="6"/>
  <c r="J125" i="6" s="1"/>
  <c r="I124" i="6"/>
  <c r="D124" i="6"/>
  <c r="G123" i="6"/>
  <c r="J123" i="6" s="1"/>
  <c r="I122" i="6"/>
  <c r="D122" i="6"/>
  <c r="G121" i="6"/>
  <c r="J121" i="6" s="1"/>
  <c r="I120" i="6"/>
  <c r="D120" i="6"/>
  <c r="G119" i="6"/>
  <c r="J119" i="6" s="1"/>
  <c r="I118" i="6"/>
  <c r="D118" i="6"/>
  <c r="G117" i="6"/>
  <c r="J117" i="6" s="1"/>
  <c r="I116" i="6"/>
  <c r="D116" i="6"/>
  <c r="G115" i="6"/>
  <c r="J115" i="6" s="1"/>
  <c r="I114" i="6"/>
  <c r="D114" i="6"/>
  <c r="G113" i="6"/>
  <c r="J113" i="6" s="1"/>
  <c r="I112" i="6"/>
  <c r="D112" i="6"/>
  <c r="G111" i="6"/>
  <c r="J111" i="6" s="1"/>
  <c r="I110" i="6"/>
  <c r="D110" i="6"/>
  <c r="G109" i="6"/>
  <c r="J109" i="6" s="1"/>
  <c r="I108" i="6"/>
  <c r="D108" i="6"/>
  <c r="G107" i="6"/>
  <c r="J107" i="6" s="1"/>
  <c r="I106" i="6"/>
  <c r="D106" i="6"/>
  <c r="G105" i="6"/>
  <c r="J105" i="6" s="1"/>
  <c r="I104" i="6"/>
  <c r="D104" i="6"/>
  <c r="G103" i="6"/>
  <c r="J103" i="6" s="1"/>
  <c r="I102" i="6"/>
  <c r="D102" i="6"/>
  <c r="G101" i="6"/>
  <c r="J101" i="6" s="1"/>
  <c r="I100" i="6"/>
  <c r="D100" i="6"/>
  <c r="G99" i="6"/>
  <c r="J99" i="6" s="1"/>
  <c r="I98" i="6"/>
  <c r="D98" i="6"/>
  <c r="G97" i="6"/>
  <c r="J97" i="6" s="1"/>
  <c r="I96" i="6"/>
  <c r="D96" i="6"/>
  <c r="G95" i="6"/>
  <c r="J95" i="6" s="1"/>
  <c r="I94" i="6"/>
  <c r="D94" i="6"/>
  <c r="G93" i="6"/>
  <c r="J93" i="6" s="1"/>
  <c r="I92" i="6"/>
  <c r="D92" i="6"/>
  <c r="G91" i="6"/>
  <c r="J91" i="6" s="1"/>
  <c r="I90" i="6"/>
  <c r="D90" i="6"/>
  <c r="G89" i="6"/>
  <c r="J89" i="6" s="1"/>
  <c r="I88" i="6"/>
  <c r="D88" i="6"/>
  <c r="G87" i="6"/>
  <c r="J87" i="6" s="1"/>
  <c r="I86" i="6"/>
  <c r="D86" i="6"/>
  <c r="G85" i="6"/>
  <c r="J85" i="6" s="1"/>
  <c r="I84" i="6"/>
  <c r="D84" i="6"/>
  <c r="G83" i="6"/>
  <c r="J83" i="6" s="1"/>
  <c r="I82" i="6"/>
  <c r="D82" i="6"/>
  <c r="G81" i="6"/>
  <c r="J81" i="6" s="1"/>
  <c r="I80" i="6"/>
  <c r="D80" i="6"/>
  <c r="G79" i="6"/>
  <c r="J79" i="6" s="1"/>
  <c r="I78" i="6"/>
  <c r="D78" i="6"/>
  <c r="G77" i="6"/>
  <c r="J77" i="6" s="1"/>
  <c r="I76" i="6"/>
  <c r="D76" i="6"/>
  <c r="G75" i="6"/>
  <c r="J75" i="6" s="1"/>
  <c r="I74" i="6"/>
  <c r="D74" i="6"/>
  <c r="G73" i="6"/>
  <c r="J73" i="6" s="1"/>
  <c r="I72" i="6"/>
  <c r="D72" i="6"/>
  <c r="G71" i="6"/>
  <c r="J71" i="6" s="1"/>
  <c r="I70" i="6"/>
  <c r="D70" i="6"/>
  <c r="G69" i="6"/>
  <c r="J69" i="6" s="1"/>
  <c r="I68" i="6"/>
  <c r="D68" i="6"/>
  <c r="G67" i="6"/>
  <c r="J67" i="6" s="1"/>
  <c r="I66" i="6"/>
  <c r="D66" i="6"/>
  <c r="G65" i="6"/>
  <c r="J65" i="6" s="1"/>
  <c r="I64" i="6"/>
  <c r="D64" i="6"/>
  <c r="G63" i="6"/>
  <c r="J63" i="6" s="1"/>
  <c r="I62" i="6"/>
  <c r="D62" i="6"/>
  <c r="G61" i="6"/>
  <c r="J61" i="6" s="1"/>
  <c r="I60" i="6"/>
  <c r="D60" i="6"/>
  <c r="G59" i="6"/>
  <c r="J59" i="6" s="1"/>
  <c r="I58" i="6"/>
  <c r="D58" i="6"/>
  <c r="G57" i="6"/>
  <c r="J57" i="6" s="1"/>
  <c r="I56" i="6"/>
  <c r="D56" i="6"/>
  <c r="G55" i="6"/>
  <c r="J55" i="6" s="1"/>
  <c r="I54" i="6"/>
  <c r="D54" i="6"/>
  <c r="G53" i="6"/>
  <c r="J53" i="6" s="1"/>
  <c r="I52" i="6"/>
  <c r="D52" i="6"/>
  <c r="G51" i="6"/>
  <c r="J51" i="6" s="1"/>
  <c r="I50" i="6"/>
  <c r="D50" i="6"/>
  <c r="G49" i="6"/>
  <c r="J49" i="6" s="1"/>
  <c r="I48" i="6"/>
  <c r="D48" i="6"/>
  <c r="G47" i="6"/>
  <c r="J47" i="6" s="1"/>
  <c r="I46" i="6"/>
  <c r="D46" i="6"/>
  <c r="G45" i="6"/>
  <c r="J45" i="6" s="1"/>
  <c r="I44" i="6"/>
  <c r="D44" i="6"/>
  <c r="G43" i="6"/>
  <c r="J43" i="6" s="1"/>
  <c r="I42" i="6"/>
  <c r="G41" i="6"/>
  <c r="J41" i="6" s="1"/>
  <c r="I40" i="6"/>
  <c r="D40" i="6"/>
  <c r="G39" i="6"/>
  <c r="J39" i="6" s="1"/>
  <c r="I38" i="6"/>
  <c r="D38" i="6"/>
  <c r="G37" i="6"/>
  <c r="J37" i="6" s="1"/>
  <c r="I36" i="6"/>
  <c r="D36" i="6"/>
  <c r="G35" i="6"/>
  <c r="J35" i="6" s="1"/>
  <c r="I34" i="6"/>
  <c r="D34" i="6"/>
  <c r="G33" i="6"/>
  <c r="J33" i="6" s="1"/>
  <c r="I32" i="6"/>
  <c r="D32" i="6"/>
  <c r="J31" i="6"/>
  <c r="G31" i="6"/>
  <c r="I30" i="6"/>
  <c r="D30" i="6"/>
  <c r="I28" i="6"/>
  <c r="D28" i="6"/>
  <c r="G27" i="6"/>
  <c r="J27" i="6" s="1"/>
  <c r="I26" i="6"/>
  <c r="D26" i="6"/>
  <c r="I24" i="6"/>
  <c r="D24" i="6"/>
  <c r="I22" i="6"/>
  <c r="D22" i="6"/>
  <c r="G21" i="6"/>
  <c r="J21" i="6" s="1"/>
  <c r="I20" i="6"/>
  <c r="D20" i="6"/>
  <c r="G19" i="6"/>
  <c r="J19" i="6" s="1"/>
  <c r="I18" i="6"/>
  <c r="D18" i="6"/>
  <c r="G17" i="6"/>
  <c r="J17" i="6" s="1"/>
  <c r="I16" i="6"/>
  <c r="D16" i="6"/>
  <c r="G15" i="6"/>
  <c r="J15" i="6" s="1"/>
  <c r="I14" i="6"/>
  <c r="D14" i="6"/>
  <c r="G13" i="6"/>
  <c r="J13" i="6" s="1"/>
  <c r="I12" i="6"/>
  <c r="D12" i="6"/>
  <c r="G11" i="6"/>
  <c r="J11" i="6" s="1"/>
  <c r="I10" i="6"/>
  <c r="D10" i="6"/>
  <c r="G9" i="6"/>
  <c r="J9" i="6" s="1"/>
  <c r="I8" i="6"/>
  <c r="D8" i="6"/>
  <c r="J7" i="6"/>
  <c r="G7" i="6"/>
  <c r="I6" i="6"/>
  <c r="D6" i="6"/>
  <c r="G127" i="5" l="1"/>
  <c r="J127" i="5" s="1"/>
  <c r="I126" i="5"/>
  <c r="D126" i="5"/>
  <c r="G125" i="5"/>
  <c r="J125" i="5" s="1"/>
  <c r="I124" i="5"/>
  <c r="D124" i="5"/>
  <c r="G123" i="5"/>
  <c r="J123" i="5" s="1"/>
  <c r="I122" i="5"/>
  <c r="D122" i="5"/>
  <c r="G121" i="5"/>
  <c r="J121" i="5" s="1"/>
  <c r="I120" i="5"/>
  <c r="D120" i="5"/>
  <c r="G119" i="5"/>
  <c r="J119" i="5" s="1"/>
  <c r="I118" i="5"/>
  <c r="D118" i="5"/>
  <c r="G117" i="5"/>
  <c r="J117" i="5" s="1"/>
  <c r="I116" i="5"/>
  <c r="D116" i="5"/>
  <c r="G115" i="5"/>
  <c r="J115" i="5" s="1"/>
  <c r="I114" i="5"/>
  <c r="D114" i="5"/>
  <c r="G113" i="5"/>
  <c r="J113" i="5" s="1"/>
  <c r="I112" i="5"/>
  <c r="D112" i="5"/>
  <c r="G111" i="5"/>
  <c r="J111" i="5" s="1"/>
  <c r="I110" i="5"/>
  <c r="D110" i="5"/>
  <c r="J109" i="5"/>
  <c r="G109" i="5"/>
  <c r="I108" i="5"/>
  <c r="D108" i="5"/>
  <c r="G107" i="5"/>
  <c r="J107" i="5" s="1"/>
  <c r="I106" i="5"/>
  <c r="D106" i="5"/>
  <c r="G105" i="5"/>
  <c r="J105" i="5" s="1"/>
  <c r="I104" i="5"/>
  <c r="D104" i="5"/>
  <c r="G103" i="5"/>
  <c r="J103" i="5" s="1"/>
  <c r="I102" i="5"/>
  <c r="D102" i="5"/>
  <c r="G101" i="5"/>
  <c r="J101" i="5" s="1"/>
  <c r="I100" i="5"/>
  <c r="D100" i="5"/>
  <c r="G99" i="5"/>
  <c r="J99" i="5" s="1"/>
  <c r="I98" i="5"/>
  <c r="D98" i="5"/>
  <c r="J97" i="5"/>
  <c r="G97" i="5"/>
  <c r="I96" i="5"/>
  <c r="D96" i="5"/>
  <c r="G95" i="5"/>
  <c r="J95" i="5" s="1"/>
  <c r="I94" i="5"/>
  <c r="D94" i="5"/>
  <c r="G93" i="5"/>
  <c r="J93" i="5" s="1"/>
  <c r="I92" i="5"/>
  <c r="D92" i="5"/>
  <c r="G91" i="5"/>
  <c r="J91" i="5" s="1"/>
  <c r="I90" i="5"/>
  <c r="D90" i="5"/>
  <c r="G89" i="5"/>
  <c r="J89" i="5" s="1"/>
  <c r="I88" i="5"/>
  <c r="D88" i="5"/>
  <c r="G87" i="5"/>
  <c r="J87" i="5" s="1"/>
  <c r="I86" i="5"/>
  <c r="D86" i="5"/>
  <c r="G85" i="5"/>
  <c r="J85" i="5" s="1"/>
  <c r="I84" i="5"/>
  <c r="D84" i="5"/>
  <c r="G83" i="5"/>
  <c r="J83" i="5" s="1"/>
  <c r="I82" i="5"/>
  <c r="D82" i="5"/>
  <c r="G81" i="5"/>
  <c r="J81" i="5" s="1"/>
  <c r="I80" i="5"/>
  <c r="D80" i="5"/>
  <c r="G79" i="5"/>
  <c r="J79" i="5" s="1"/>
  <c r="I78" i="5"/>
  <c r="D78" i="5"/>
  <c r="G77" i="5"/>
  <c r="J77" i="5" s="1"/>
  <c r="I76" i="5"/>
  <c r="D76" i="5"/>
  <c r="G75" i="5"/>
  <c r="J75" i="5" s="1"/>
  <c r="I74" i="5"/>
  <c r="D74" i="5"/>
  <c r="G73" i="5"/>
  <c r="J73" i="5" s="1"/>
  <c r="I72" i="5"/>
  <c r="D72" i="5"/>
  <c r="G71" i="5"/>
  <c r="J71" i="5" s="1"/>
  <c r="I70" i="5"/>
  <c r="D70" i="5"/>
  <c r="G69" i="5"/>
  <c r="J69" i="5" s="1"/>
  <c r="I68" i="5"/>
  <c r="D68" i="5"/>
  <c r="I66" i="5"/>
  <c r="D66" i="5"/>
  <c r="G65" i="5"/>
  <c r="J65" i="5" s="1"/>
  <c r="I64" i="5"/>
  <c r="D64" i="5"/>
  <c r="I62" i="5"/>
  <c r="D62" i="5"/>
  <c r="I60" i="5"/>
  <c r="D60" i="5"/>
  <c r="G59" i="5"/>
  <c r="J59" i="5" s="1"/>
  <c r="I58" i="5"/>
  <c r="D58" i="5"/>
  <c r="G57" i="5"/>
  <c r="J57" i="5" s="1"/>
  <c r="I56" i="5"/>
  <c r="D56" i="5"/>
  <c r="G55" i="5"/>
  <c r="J55" i="5" s="1"/>
  <c r="I54" i="5"/>
  <c r="D54" i="5"/>
  <c r="G53" i="5"/>
  <c r="J53" i="5" s="1"/>
  <c r="I52" i="5"/>
  <c r="D52" i="5"/>
  <c r="G51" i="5"/>
  <c r="J51" i="5" s="1"/>
  <c r="I50" i="5"/>
  <c r="D50" i="5"/>
  <c r="G49" i="5"/>
  <c r="J49" i="5" s="1"/>
  <c r="I48" i="5"/>
  <c r="D48" i="5"/>
  <c r="G47" i="5"/>
  <c r="J47" i="5" s="1"/>
  <c r="I46" i="5"/>
  <c r="D46" i="5"/>
  <c r="J45" i="5"/>
  <c r="G45" i="5"/>
  <c r="I44" i="5"/>
  <c r="D44" i="5"/>
  <c r="G43" i="5"/>
  <c r="J43" i="5" s="1"/>
  <c r="I42" i="5"/>
  <c r="D42" i="5"/>
  <c r="G41" i="5"/>
  <c r="J41" i="5" s="1"/>
  <c r="I40" i="5"/>
  <c r="D40" i="5"/>
  <c r="J39" i="5"/>
  <c r="G39" i="5"/>
  <c r="I38" i="5"/>
  <c r="D38" i="5"/>
  <c r="G37" i="5"/>
  <c r="J37" i="5" s="1"/>
  <c r="I36" i="5"/>
  <c r="D36" i="5"/>
  <c r="G35" i="5"/>
  <c r="J35" i="5" s="1"/>
  <c r="I34" i="5"/>
  <c r="D34" i="5"/>
  <c r="G33" i="5"/>
  <c r="J33" i="5" s="1"/>
  <c r="I32" i="5"/>
  <c r="D32" i="5"/>
  <c r="G31" i="5"/>
  <c r="J31" i="5" s="1"/>
  <c r="I30" i="5"/>
  <c r="D30" i="5"/>
  <c r="G29" i="5"/>
  <c r="J29" i="5" s="1"/>
  <c r="I28" i="5"/>
  <c r="D28" i="5"/>
  <c r="J27" i="5"/>
  <c r="G27" i="5"/>
  <c r="I26" i="5"/>
  <c r="D26" i="5"/>
  <c r="G25" i="5"/>
  <c r="J25" i="5" s="1"/>
  <c r="I24" i="5"/>
  <c r="D24" i="5"/>
  <c r="G23" i="5"/>
  <c r="J23" i="5" s="1"/>
  <c r="I22" i="5"/>
  <c r="D22" i="5"/>
  <c r="J21" i="5"/>
  <c r="G21" i="5"/>
  <c r="I20" i="5"/>
  <c r="D20" i="5"/>
  <c r="G19" i="5"/>
  <c r="J19" i="5" s="1"/>
  <c r="I18" i="5"/>
  <c r="D18" i="5"/>
  <c r="G17" i="5"/>
  <c r="J17" i="5" s="1"/>
  <c r="I16" i="5"/>
  <c r="D16" i="5"/>
  <c r="G15" i="5"/>
  <c r="J15" i="5" s="1"/>
  <c r="I14" i="5"/>
  <c r="D14" i="5"/>
  <c r="G13" i="5"/>
  <c r="J13" i="5" s="1"/>
  <c r="I12" i="5"/>
  <c r="D12" i="5"/>
  <c r="G11" i="5"/>
  <c r="J11" i="5" s="1"/>
  <c r="I10" i="5"/>
  <c r="D10" i="5"/>
  <c r="J9" i="5"/>
  <c r="G9" i="5"/>
  <c r="I8" i="5"/>
  <c r="D8" i="5"/>
  <c r="G7" i="5"/>
  <c r="J7" i="5" s="1"/>
  <c r="I6" i="5"/>
  <c r="D6" i="5"/>
  <c r="G43" i="4"/>
  <c r="J43" i="4" s="1"/>
  <c r="G39" i="4"/>
  <c r="J39" i="4" s="1"/>
  <c r="G37" i="4"/>
  <c r="J37" i="4" s="1"/>
  <c r="G79" i="4"/>
  <c r="J79" i="4" s="1"/>
  <c r="I78" i="4"/>
  <c r="D78" i="4"/>
  <c r="G77" i="4"/>
  <c r="J77" i="4" s="1"/>
  <c r="I76" i="4"/>
  <c r="D76" i="4"/>
  <c r="G75" i="4"/>
  <c r="J75" i="4" s="1"/>
  <c r="I74" i="4"/>
  <c r="D74" i="4"/>
  <c r="G73" i="4"/>
  <c r="J73" i="4" s="1"/>
  <c r="I72" i="4"/>
  <c r="D72" i="4"/>
  <c r="G71" i="4"/>
  <c r="J71" i="4" s="1"/>
  <c r="I70" i="4"/>
  <c r="D70" i="4"/>
  <c r="G69" i="4"/>
  <c r="J69" i="4" s="1"/>
  <c r="I68" i="4"/>
  <c r="D68" i="4"/>
  <c r="G67" i="4"/>
  <c r="J67" i="4" s="1"/>
  <c r="I66" i="4"/>
  <c r="D66" i="4"/>
  <c r="G65" i="4"/>
  <c r="J65" i="4" s="1"/>
  <c r="I64" i="4"/>
  <c r="D64" i="4"/>
  <c r="G63" i="4"/>
  <c r="J63" i="4" s="1"/>
  <c r="I62" i="4"/>
  <c r="D62" i="4"/>
  <c r="G61" i="4"/>
  <c r="J61" i="4" s="1"/>
  <c r="I60" i="4"/>
  <c r="D60" i="4"/>
  <c r="G59" i="4"/>
  <c r="J59" i="4" s="1"/>
  <c r="I58" i="4"/>
  <c r="D58" i="4"/>
  <c r="G57" i="4"/>
  <c r="J57" i="4" s="1"/>
  <c r="I56" i="4"/>
  <c r="D56" i="4"/>
  <c r="G55" i="4"/>
  <c r="J55" i="4" s="1"/>
  <c r="I54" i="4"/>
  <c r="D54" i="4"/>
  <c r="G53" i="4"/>
  <c r="J53" i="4" s="1"/>
  <c r="I52" i="4"/>
  <c r="D52" i="4"/>
  <c r="G51" i="4"/>
  <c r="J51" i="4" s="1"/>
  <c r="I50" i="4"/>
  <c r="D50" i="4"/>
  <c r="G49" i="4"/>
  <c r="J49" i="4" s="1"/>
  <c r="I48" i="4"/>
  <c r="D48" i="4"/>
  <c r="G47" i="4"/>
  <c r="J47" i="4" s="1"/>
  <c r="I46" i="4"/>
  <c r="D46" i="4"/>
  <c r="G45" i="4"/>
  <c r="J45" i="4" s="1"/>
  <c r="I44" i="4"/>
  <c r="D44" i="4"/>
  <c r="I42" i="4"/>
  <c r="D42" i="4"/>
  <c r="G41" i="4"/>
  <c r="J41" i="4" s="1"/>
  <c r="I40" i="4"/>
  <c r="D40" i="4"/>
  <c r="I38" i="4"/>
  <c r="D38" i="4"/>
  <c r="I36" i="4"/>
  <c r="D36" i="4"/>
  <c r="G35" i="4"/>
  <c r="J35" i="4" s="1"/>
  <c r="I34" i="4"/>
  <c r="D34" i="4"/>
  <c r="J33" i="4"/>
  <c r="G33" i="4"/>
  <c r="I32" i="4"/>
  <c r="D32" i="4"/>
  <c r="G31" i="4"/>
  <c r="J31" i="4" s="1"/>
  <c r="I30" i="4"/>
  <c r="D30" i="4"/>
  <c r="G29" i="4"/>
  <c r="J29" i="4" s="1"/>
  <c r="I28" i="4"/>
  <c r="D28" i="4"/>
  <c r="G27" i="4"/>
  <c r="J27" i="4" s="1"/>
  <c r="I26" i="4"/>
  <c r="D26" i="4"/>
  <c r="J25" i="4"/>
  <c r="G25" i="4"/>
  <c r="I24" i="4"/>
  <c r="J23" i="4"/>
  <c r="G23" i="4"/>
  <c r="I22" i="4"/>
  <c r="D22" i="4"/>
  <c r="G21" i="4"/>
  <c r="J21" i="4" s="1"/>
  <c r="I20" i="4"/>
  <c r="D20" i="4"/>
  <c r="G19" i="4"/>
  <c r="J19" i="4" s="1"/>
  <c r="I18" i="4"/>
  <c r="D18" i="4"/>
  <c r="G17" i="4"/>
  <c r="J17" i="4" s="1"/>
  <c r="I16" i="4"/>
  <c r="D16" i="4"/>
  <c r="G15" i="4"/>
  <c r="J15" i="4" s="1"/>
  <c r="I14" i="4"/>
  <c r="D14" i="4"/>
  <c r="G13" i="4"/>
  <c r="J13" i="4" s="1"/>
  <c r="I12" i="4"/>
  <c r="D12" i="4"/>
  <c r="G11" i="4"/>
  <c r="J11" i="4" s="1"/>
  <c r="I10" i="4"/>
  <c r="D10" i="4"/>
  <c r="G9" i="4"/>
  <c r="J9" i="4" s="1"/>
  <c r="I8" i="4"/>
  <c r="D8" i="4"/>
  <c r="G7" i="4"/>
  <c r="J7" i="4" s="1"/>
  <c r="I6" i="4"/>
  <c r="D6" i="4"/>
  <c r="G37" i="3"/>
  <c r="J37" i="3" s="1"/>
  <c r="I36" i="3"/>
  <c r="D36" i="3"/>
  <c r="G35" i="3"/>
  <c r="J35" i="3" s="1"/>
  <c r="I34" i="3"/>
  <c r="D34" i="3"/>
  <c r="G33" i="3"/>
  <c r="J33" i="3" s="1"/>
  <c r="I32" i="3"/>
  <c r="D32" i="3"/>
  <c r="G31" i="3"/>
  <c r="J31" i="3" s="1"/>
  <c r="I30" i="3"/>
  <c r="D30" i="3"/>
  <c r="G29" i="3"/>
  <c r="J29" i="3" s="1"/>
  <c r="I28" i="3"/>
  <c r="D28" i="3"/>
  <c r="J27" i="3"/>
  <c r="G27" i="3"/>
  <c r="I26" i="3"/>
  <c r="D26" i="3"/>
  <c r="G25" i="3"/>
  <c r="J25" i="3" s="1"/>
  <c r="I24" i="3"/>
  <c r="D24" i="3"/>
  <c r="J23" i="3"/>
  <c r="I22" i="3"/>
  <c r="J21" i="3"/>
  <c r="I20" i="3"/>
  <c r="D20" i="3"/>
  <c r="G19" i="3"/>
  <c r="J19" i="3" s="1"/>
  <c r="I18" i="3"/>
  <c r="D18" i="3"/>
  <c r="J17" i="3"/>
  <c r="G17" i="3"/>
  <c r="I16" i="3"/>
  <c r="D16" i="3"/>
  <c r="J15" i="3"/>
  <c r="G15" i="3"/>
  <c r="I14" i="3"/>
  <c r="D14" i="3"/>
  <c r="G13" i="3"/>
  <c r="J13" i="3" s="1"/>
  <c r="I12" i="3"/>
  <c r="D12" i="3"/>
  <c r="J11" i="3"/>
  <c r="G11" i="3"/>
  <c r="I10" i="3"/>
  <c r="D10" i="3"/>
  <c r="J9" i="3"/>
  <c r="G9" i="3"/>
  <c r="I8" i="3"/>
  <c r="D8" i="3"/>
  <c r="G7" i="3"/>
  <c r="J7" i="3" s="1"/>
  <c r="I6" i="3"/>
  <c r="D6" i="3"/>
  <c r="I19" i="2" l="1"/>
  <c r="I18" i="2"/>
  <c r="D20" i="2"/>
  <c r="E20" i="2"/>
  <c r="F20" i="2"/>
  <c r="G20" i="2"/>
  <c r="H20" i="2"/>
  <c r="J20" i="2"/>
  <c r="C20" i="2"/>
  <c r="I16" i="2"/>
  <c r="J11" i="2"/>
  <c r="J12" i="2"/>
  <c r="J13" i="2"/>
  <c r="J14" i="2"/>
  <c r="J15" i="2"/>
  <c r="J16" i="2"/>
  <c r="J17" i="2"/>
  <c r="J18" i="2"/>
  <c r="J19" i="2"/>
  <c r="J10" i="2"/>
  <c r="J9" i="2"/>
  <c r="I9" i="2"/>
  <c r="I10" i="2"/>
  <c r="I11" i="2"/>
  <c r="I12" i="2"/>
  <c r="I13" i="2"/>
  <c r="I14" i="2"/>
  <c r="I15" i="2"/>
  <c r="I17" i="2"/>
  <c r="H8" i="2"/>
  <c r="J8" i="2" s="1"/>
  <c r="I8" i="2"/>
  <c r="I20" i="2" l="1"/>
</calcChain>
</file>

<file path=xl/sharedStrings.xml><?xml version="1.0" encoding="utf-8"?>
<sst xmlns="http://schemas.openxmlformats.org/spreadsheetml/2006/main" count="9734" uniqueCount="1332">
  <si>
    <t>ปัญหา/อุปสรรค</t>
  </si>
  <si>
    <t>ข้อเสนอแนะ</t>
  </si>
  <si>
    <t>วิธีการจัดซื้อจัดจ้าง</t>
  </si>
  <si>
    <t>จำนวนโครงการ</t>
  </si>
  <si>
    <t>วิธีเฉพาะเจาะจง</t>
  </si>
  <si>
    <t>วิธีคัดเลือก</t>
  </si>
  <si>
    <t>ที่</t>
  </si>
  <si>
    <t>เดือน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</si>
  <si>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</si>
  <si>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</si>
  <si>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</si>
  <si>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</si>
  <si>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</si>
  <si>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</si>
  <si>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</si>
  <si>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</si>
  <si>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</si>
  <si>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</si>
  <si>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</si>
  <si>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ไม่มี</t>
  </si>
  <si>
    <t>๑. ห้ามเว้นว่างข้อมูลเด็ดขาด</t>
  </si>
  <si>
    <t>๒. กรณีไม่มีปัญหา/อุปสรรค หรือข้อเสนอแนะ ให้ระบุว่า “ไม่มี” ในหัวข้อปัญหา/อุปสรรค หรือข้อเสนอแนะ ห้ามตัดหัวข้อ/เนื้อหาทิ้ง</t>
  </si>
  <si>
    <t>กันยายน 2568</t>
  </si>
  <si>
    <t>จำนวนงบประมาณ
(บาท)</t>
  </si>
  <si>
    <t>จำนวนโครงการ
(รวม)</t>
  </si>
  <si>
    <t xml:space="preserve">ประจำปีงบประมาณ พ.ศ. 2568 </t>
  </si>
  <si>
    <t>จำนวนงบประมาณ
(รวม)</t>
  </si>
  <si>
    <t>วิธีประกาศเชิญชวนทั่วไป
(e-Market / e-Bidding)</t>
  </si>
  <si>
    <t xml:space="preserve">**หมายเหตุ**  </t>
  </si>
  <si>
    <t xml:space="preserve">รายงานสรุปผลการจัดซื้อจัดจ้างของเทศบาลตำบลเขาฉกรรจ์ </t>
  </si>
  <si>
    <t>ตำบลเขาฉกรรจ์  อำเภอเขาฉกรรจ์  จังหวัดสระแก้ว</t>
  </si>
  <si>
    <t>รวมทั้งสิ้น</t>
  </si>
  <si>
    <t>14</t>
  </si>
  <si>
    <t>37</t>
  </si>
  <si>
    <t>0</t>
  </si>
  <si>
    <t>60</t>
  </si>
  <si>
    <t>1</t>
  </si>
  <si>
    <t>72</t>
  </si>
  <si>
    <t>28</t>
  </si>
  <si>
    <t>57</t>
  </si>
  <si>
    <t>77</t>
  </si>
  <si>
    <t>51</t>
  </si>
  <si>
    <t>69</t>
  </si>
  <si>
    <t>121</t>
  </si>
  <si>
    <t>รายงานสรุปผลการจัดซื้อจัดจ้างหรือการจัดหาพัสดุของ เทศบาลตำบลเขาฉกรรจ์ รอบเดือน  ตุลาคม พ.ศ. 2567</t>
  </si>
  <si>
    <t>ประจำปีงบประมาณ พ.ศ. 2568</t>
  </si>
  <si>
    <t>วันที่  31  เดือน  ตุลาคม  พ.ศ. 2567</t>
  </si>
  <si>
    <t>ลำดับที่</t>
  </si>
  <si>
    <t>งานที่จัดซื้อหรือจัดจ้าง</t>
  </si>
  <si>
    <t>วงเงินที่จะซื้อหรือจ้าง (บาท)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</si>
  <si>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</si>
  <si>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</si>
  <si>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</si>
  <si>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</si>
  <si>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</si>
  <si>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</si>
  <si>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จัดซื้อวัสดุสำนักงาน (กองคลัง)</t>
  </si>
  <si>
    <t>เฉพาะเจาะจง</t>
  </si>
  <si>
    <t>CP Axtra PCL สระแก้ว</t>
  </si>
  <si>
    <t>ให้เครดิตแก่เทศบาล</t>
  </si>
  <si>
    <t>68-03-00113-5330100-00001</t>
  </si>
  <si>
    <t>เสนอราคา</t>
  </si>
  <si>
    <t>.-บาท</t>
  </si>
  <si>
    <t>และมีบริการที่ดี</t>
  </si>
  <si>
    <t>ลว.</t>
  </si>
  <si>
    <t>จ้างเหมาจัดทำชุดข้าวสารอาหารแห้งใส่บาตร (13 ตุลาคม 2567)</t>
  </si>
  <si>
    <t>นางกัลยา ฤทธิ์วิเศษกุล</t>
  </si>
  <si>
    <t>68-03-00211-5320200-00001</t>
  </si>
  <si>
    <t>จ้างเหมาซ่อมแซมเครื่องปรับอากาศ หมายเลขครุภัณฑ์ 420 62 0044</t>
  </si>
  <si>
    <t>ร้าน ช่าง อั๋น แอร์</t>
  </si>
  <si>
    <t>68-03-00211-5411800-00001</t>
  </si>
  <si>
    <t>จ้างเหมาจัดทำอาหารว่างและเครื่องดื่ม โครงการตักบาตรเทโว 2567</t>
  </si>
  <si>
    <t>กัลยกร ขนมปังสด</t>
  </si>
  <si>
    <t>68-03-00263-5320300-00001</t>
  </si>
  <si>
    <t>โครงการก่อสร้างน้ำพุพร้อมไฟประดับฯ หมู่ที่ 3</t>
  </si>
  <si>
    <t>นายพิษณุ ทองวิสิทธิ์</t>
  </si>
  <si>
    <t>สัญญาเลขที่ CNTR-</t>
  </si>
  <si>
    <t>00513/67</t>
  </si>
  <si>
    <t>โครงการก่อสร้างหอกระจายข่าว หมู่ที่ 9</t>
  </si>
  <si>
    <t>นายอำพันธ์  สารการ</t>
  </si>
  <si>
    <t>00520/67</t>
  </si>
  <si>
    <t xml:space="preserve">โครงการก่อสร้างวางท่อระบายน้ำ ซอยแยกเทศบาล 2 (ซอยปลาดุก) </t>
  </si>
  <si>
    <t>e bidding</t>
  </si>
  <si>
    <t>ธ.พัฒนาวิสาหกิจขนาดกลางและขนาดย่อมฯ</t>
  </si>
  <si>
    <t>00528/67</t>
  </si>
  <si>
    <t>ชุมชนบ้านเก่าอุดมสุข หมู่ที่ 3</t>
  </si>
  <si>
    <t>โครงการก่อสร้างถนนคอนกรีตเสริมเหล็กพร้อมวางท่อระบายน้ำซอยเทศบาล 22 หมู่ 6</t>
  </si>
  <si>
    <t>00529/67</t>
  </si>
  <si>
    <t>จัดซื้อพวงมาลัย (13 ตุลาคม 2567)</t>
  </si>
  <si>
    <t>ร้านรักดอกไม้เขาฉกรรจ์</t>
  </si>
  <si>
    <t>68-03-00211-5320200-00002</t>
  </si>
  <si>
    <t>จ้างเหมาจัดดอกไม้ โครงการตักบาตรเทโวฯ 2567</t>
  </si>
  <si>
    <t>00004/68</t>
  </si>
  <si>
    <t>จ้างเหมาจัดเตรียมผ้าไตร โครงการตักบาตรเทโวฯ 2567</t>
  </si>
  <si>
    <t>นายประทีป ลาดนอก</t>
  </si>
  <si>
    <t>00005/68</t>
  </si>
  <si>
    <t>จ้างเหมาภัตตาหารเช้า โครงการตักบาตรเทโวฯ 2567</t>
  </si>
  <si>
    <t>00006/68</t>
  </si>
  <si>
    <t>จ้างเหมาจัดการแสดงชุดนางฟ้า โครงการตักบาตรเทโวฯ 67</t>
  </si>
  <si>
    <t>นายจิตติภัส ขวัญส่ง</t>
  </si>
  <si>
    <t>00007/68</t>
  </si>
  <si>
    <t>จ้างเหมาดนตรีนำขบวน โครงการตักบาตรเทโวฯ 67</t>
  </si>
  <si>
    <t>นายภานุพงศ์ แจ่มผล</t>
  </si>
  <si>
    <t>00008/68</t>
  </si>
  <si>
    <t>จ้างเหมาค่าเช่าเตนท์ โครงการตักบาตรเทโวฯ 67</t>
  </si>
  <si>
    <t>นายไพโรจน์ รุ่งนภาไพศาล</t>
  </si>
  <si>
    <t>00009/68</t>
  </si>
  <si>
    <t>จ้างเหมาซ่อมแซม (ปะยาง) รถบรรทุกขยะ หมายเลขทะเบียน 82-3088 สระแก้ว</t>
  </si>
  <si>
    <t>เขาฉกรรจ์การยาง</t>
  </si>
  <si>
    <t>68-03-00113-5320400-00001</t>
  </si>
  <si>
    <t>จ้างเหมาบริการป้องกันและกำจัดปลวก 2568 งวดที่ 1</t>
  </si>
  <si>
    <t>บริษัท พีแอนด์ซี โฮมแคร์เซอร์วิส จำกัด</t>
  </si>
  <si>
    <t>00013/68</t>
  </si>
  <si>
    <t>(สำนักปลัดฯ)</t>
  </si>
  <si>
    <t>นางสาววิไลรัตน์ ภัทรพลชัย</t>
  </si>
  <si>
    <t>00514/67</t>
  </si>
  <si>
    <t>(กองช่าง)</t>
  </si>
  <si>
    <t>ค่าจ้างกำจัดขยะมูลฝอย 2568 (งวด 1)</t>
  </si>
  <si>
    <t>บริษัท ท่าฉาง เอนเนอร์ยี่ โซลูชัน จำกัด</t>
  </si>
  <si>
    <t>00014/68</t>
  </si>
  <si>
    <t>(กองสาธารณสุขฯ)</t>
  </si>
  <si>
    <t>จ้างเหมาดูแลรักษาความสะอาดบำรุงต้นไม้ เดือน ต.ค.67</t>
  </si>
  <si>
    <t>นายชโลม อดทน</t>
  </si>
  <si>
    <t>00012/68</t>
  </si>
  <si>
    <t>จ้างเหมาทำความสะอาดสระว่ายน้ำ เดือน ต.ค.67</t>
  </si>
  <si>
    <t>นายสมเพษ ปุราถาเน</t>
  </si>
  <si>
    <t>00011/68</t>
  </si>
  <si>
    <t>(กองการศึกษาฯ)</t>
  </si>
  <si>
    <t>นายสนิท แคสันเทียะ</t>
  </si>
  <si>
    <t>00010/68</t>
  </si>
  <si>
    <t>นางสาวจินตนา ชิดครบุรี</t>
  </si>
  <si>
    <t>68-03-00263-5320300-00010</t>
  </si>
  <si>
    <t>บริษัทไปรษณีย์ไทย จำกัด</t>
  </si>
  <si>
    <t>68-03-00113-5340400-00001</t>
  </si>
  <si>
    <t>(กองคลัง)</t>
  </si>
  <si>
    <t>บริษัท บุณเรืองน้ำดื่ม จำกัด</t>
  </si>
  <si>
    <t>68-03-00111-5320300-00014</t>
  </si>
  <si>
    <t>ห้างหุ้นส่วนจำกัด เอฟบีที สปอร์ต 2000</t>
  </si>
  <si>
    <t>00052/68</t>
  </si>
  <si>
    <t>68-03-00113-5320400-00003</t>
  </si>
  <si>
    <t>อู่ช่างต้อม</t>
  </si>
  <si>
    <t>00033/68</t>
  </si>
  <si>
    <t>บริษัท เค.ซี.สระแก้ว จำกัด</t>
  </si>
  <si>
    <t>00037/68</t>
  </si>
  <si>
    <t>00039/68</t>
  </si>
  <si>
    <t>00038/68</t>
  </si>
  <si>
    <t>(งานป้องกันฯ)</t>
  </si>
  <si>
    <t>00042/68</t>
  </si>
  <si>
    <t>00043/68</t>
  </si>
  <si>
    <t>00040/68</t>
  </si>
  <si>
    <t>00041/68</t>
  </si>
  <si>
    <t>ร้าน ก.กงแก้ว 2000</t>
  </si>
  <si>
    <t>00047/68</t>
  </si>
  <si>
    <t>00036/68</t>
  </si>
  <si>
    <t>ห้างหุ้นส่วนจำกัด จุฑามาศ ออโต้</t>
  </si>
  <si>
    <t>00046/68</t>
  </si>
  <si>
    <t>00045/68</t>
  </si>
  <si>
    <t>ร้านเจอาร์คอมพิวเตอร์</t>
  </si>
  <si>
    <t>00034/68</t>
  </si>
  <si>
    <t>เช่าเวที เครื่องปั่นไฟ ฯ โครงการวันลอยกระทงฯ67</t>
  </si>
  <si>
    <t>นายอำพันธ์ สารการ</t>
  </si>
  <si>
    <t>00055/68</t>
  </si>
  <si>
    <t>จ้างเหมาจัดสถานที่ โครงการวันลอยกระทงฯ67</t>
  </si>
  <si>
    <t>00049/68</t>
  </si>
  <si>
    <t>จ้างเหมาจัดทำอาหารฯ โครงการวันลอยกระทงฯ67</t>
  </si>
  <si>
    <t>00056/68</t>
  </si>
  <si>
    <t>จ้างเหมาวงดนตรี โครงการวันลอยกระทงฯ67</t>
  </si>
  <si>
    <t>นายกฤต ปัญญา</t>
  </si>
  <si>
    <t>00051/68</t>
  </si>
  <si>
    <t>เช่าเตนท์ เก้าอี้ โต๊ะจีน โครงการวันลอยกระทงฯ67</t>
  </si>
  <si>
    <t>00048/68</t>
  </si>
  <si>
    <t>จ้างเหมาจัดทำกระทงกลาง โครงการวันลอยกระทงฯ67</t>
  </si>
  <si>
    <t>00054/68</t>
  </si>
  <si>
    <t>จัดทำป้ายไวนิล โครงการวันลอยกระทงฯ67</t>
  </si>
  <si>
    <t>ร้านเมื่อพฤษภาการพิมพ์ 2/2</t>
  </si>
  <si>
    <t>00050/68</t>
  </si>
  <si>
    <t>จัดทำตรายาง</t>
  </si>
  <si>
    <t>นายเกรียงศักดิ์ จิตตรีงาม</t>
  </si>
  <si>
    <t>00032/68</t>
  </si>
  <si>
    <t>จ้างเหมาจัดหาพลุ  โครงการวันลอยกระทงฯ67</t>
  </si>
  <si>
    <t>นางสาวรัฐฑิกาล ศรีเกษม</t>
  </si>
  <si>
    <t>00057/68</t>
  </si>
  <si>
    <t>กิตติชัยมาเก็ตติ้ง โดยนายกิตติวงษ์ กุญแจทอง</t>
  </si>
  <si>
    <t>00062/68</t>
  </si>
  <si>
    <t>บริษัท อีซูซุสระแก้ว จำกัด</t>
  </si>
  <si>
    <t>00044/68</t>
  </si>
  <si>
    <t>อาหารเสริมนม (ศพด.) ภาคเรียน 2/2567 ประจำเดือน พ.ย.67</t>
  </si>
  <si>
    <t>สหกรณ์โคนมวังน้ำเย็น จำกัด</t>
  </si>
  <si>
    <t>00029/68</t>
  </si>
  <si>
    <t>(ศพด.)</t>
  </si>
  <si>
    <t>อาหารเสริมนม (รร.อนุบาลเขาฉกรรจ์) ภาคเรียน 2/2567 พ.ย.67</t>
  </si>
  <si>
    <t>00028/68</t>
  </si>
  <si>
    <t>โครงการปรับปรุงลานจอดรถภายในสถานที่ท่องเที่ยวเขาฉกรรจ์</t>
  </si>
  <si>
    <t>จ้างเหมาจัดทำอาหารว่างและเครื่องดื่ม โครงการวันลอยกระทง 2567</t>
  </si>
  <si>
    <t>จัดส่งหนังสือราชการ (ไปรษณีย์ตอบรับ)</t>
  </si>
  <si>
    <t>จัดซื้อน้ำดื่ม โครงการเลือกตั้งคณะกรรมการชุมชนฯ 2568</t>
  </si>
  <si>
    <t>จัดซื้อถ้วยรางวัล โครงการวันลอยกระทง 2567</t>
  </si>
  <si>
    <t>จ้างเหมาซ่อมแซมรถบรรทุกขยะ หมายเลขทะเบียน 81-6668 สระแก้ว</t>
  </si>
  <si>
    <t>จ้างเหมาซ่อมแซมรถกระเช้าไฟฟ้า หมายเลขทะเบียน 80-9380 สระแก้ว</t>
  </si>
  <si>
    <t>จัดซื้อวัสดุเชื้อเพลิงและหล่อลื่น ประจำเดือน ตุลาคม 2567</t>
  </si>
  <si>
    <t>จัดซื้อวัสดุคอมพิวเตอร์</t>
  </si>
  <si>
    <t>จัดซื้อวัสดุงานบ้านงานครัว</t>
  </si>
  <si>
    <t>จัดซื้อวัสดุยานพาหนะและขนส่ง หมายเลขทะเบียน กข 1628 สระแก้ว</t>
  </si>
  <si>
    <t>จัดซื้อวัสดุยานพาหนะและขนส่ง หมายเลขทะเบียน นข 3000 สระแก้ว</t>
  </si>
  <si>
    <t>จัดซื้อครุภัณฑ์โฆษณาและเผยแพร่ - กล้องถ่ายรูปพร้อมอุปกรณ์</t>
  </si>
  <si>
    <t>จ้างเหมาถ่ายน้ำมันเครื่องรถบรรทุกขยะ หมายเลขทะเบียน 82-3088 สระแก้ว</t>
  </si>
  <si>
    <t>รายงานสรุปผลการจัดซื้อจัดจ้างหรือการจัดหาพัสดุของ เทศบาลตำบลเขาฉกรรจ์ รอบเดือน  พฤศจิกายน พ.ศ. 2567</t>
  </si>
  <si>
    <t>วันที่  29  เดือน  พฤศจิกายน  พ.ศ. 2567</t>
  </si>
  <si>
    <t>รายงานสรุปผลการจัดซื้อจัดจ้างหรือการจัดหาพัสดุของ เทศบาลตำบลเขาฉกรรจ์ รอบเดือน  ธันวาคม พ.ศ. 2567</t>
  </si>
  <si>
    <t>วันที่  27  เดือน  ธันวาคม  พ.ศ. 2567</t>
  </si>
  <si>
    <t>00516/67</t>
  </si>
  <si>
    <t>จัดทำปฏิทินประชาสัมพันธ์ผลงานเทศบาลฯ 2568</t>
  </si>
  <si>
    <t>ห้างหุ้นส่วนจำกัด ช.ดำรงการพิมพ์</t>
  </si>
  <si>
    <t>00061/68</t>
  </si>
  <si>
    <t>ซื้อวัสดุอุปกรณ์ โครงการส่งเสริมความรักและความอบอุ่นฯ2568</t>
  </si>
  <si>
    <t>00067/68</t>
  </si>
  <si>
    <t>ซื้อวัสดุอื่น โครงการส่งเสริมความรักและความอบอุ่นฯ2568</t>
  </si>
  <si>
    <t>00068/68</t>
  </si>
  <si>
    <t>00073/68</t>
  </si>
  <si>
    <t>00035/68</t>
  </si>
  <si>
    <t>00066/68</t>
  </si>
  <si>
    <t>00075/68</t>
  </si>
  <si>
    <t>00058/68</t>
  </si>
  <si>
    <t>00059/68</t>
  </si>
  <si>
    <t>00060/68</t>
  </si>
  <si>
    <t>จัดซื้อน้ำมันเชื้อเพลิง โครงการจิตอาสาพระราชทานฯ</t>
  </si>
  <si>
    <t>68-03-00111-5320300-00024</t>
  </si>
  <si>
    <t>นางสาววราธัญญ์ ฐิติรัชตานันทน์</t>
  </si>
  <si>
    <t>00071/68</t>
  </si>
  <si>
    <t>00063/68</t>
  </si>
  <si>
    <t>จ้างเหมาดูแลรักษาความสะอาดบำรุงต้นไม้ เดือน พ.ย.67</t>
  </si>
  <si>
    <t>จ้างเหมาทำความสะอาดสระว่ายน้ำ เดือน พ.ย.67</t>
  </si>
  <si>
    <t>00070/68</t>
  </si>
  <si>
    <t>68-03-00111-5340400-00001</t>
  </si>
  <si>
    <t>00031/68</t>
  </si>
  <si>
    <t>00030/68</t>
  </si>
  <si>
    <t>68-03-00113-5320400-00005</t>
  </si>
  <si>
    <t>นายอนุชา นาเรือง</t>
  </si>
  <si>
    <t>00089/68</t>
  </si>
  <si>
    <t>00077/68</t>
  </si>
  <si>
    <t>00079/68</t>
  </si>
  <si>
    <t>00078/68</t>
  </si>
  <si>
    <t>00082/68</t>
  </si>
  <si>
    <t>00083/68</t>
  </si>
  <si>
    <t>00080/68</t>
  </si>
  <si>
    <t>00081/68</t>
  </si>
  <si>
    <t>จัดทำพานพุ่มดอกไม้ วันพ่อแห่งชาติ</t>
  </si>
  <si>
    <t>68-03-00211-5320200-00004</t>
  </si>
  <si>
    <t>00087/68</t>
  </si>
  <si>
    <t>00088/68</t>
  </si>
  <si>
    <t>จ้างเหมาบริการป้องกันและกำจัดปลวก 2568 งวดที่ 2</t>
  </si>
  <si>
    <t>00517/67</t>
  </si>
  <si>
    <t>บริษัท เอ็ม.ยู.ดี.โพรไวเดอร์ จำกัด</t>
  </si>
  <si>
    <t>00003/68</t>
  </si>
  <si>
    <t>00093/68</t>
  </si>
  <si>
    <t>00099/68</t>
  </si>
  <si>
    <t>00074/68</t>
  </si>
  <si>
    <t>00100/68</t>
  </si>
  <si>
    <t>00101/68</t>
  </si>
  <si>
    <t>00084/68</t>
  </si>
  <si>
    <t>00102/68</t>
  </si>
  <si>
    <t>00069/68</t>
  </si>
  <si>
    <t>จ้างเหมาตกแต่งเวที โครงการส่งเสริมการท่องเที่ยวเขาฉกรรจ์68</t>
  </si>
  <si>
    <t>00107/68</t>
  </si>
  <si>
    <t>จ้างทำป้าย โครงการส่งเสริมการท่องเที่ยวเขาฉกรรจ์68</t>
  </si>
  <si>
    <t>00092/68</t>
  </si>
  <si>
    <t>ซื้อวัสดุจัดสถานที่ โครงการส่งเสริมการท่องเที่ยวเขาฉกรรจ์68</t>
  </si>
  <si>
    <t>00109/68</t>
  </si>
  <si>
    <t>00110/68</t>
  </si>
  <si>
    <t>00095/68</t>
  </si>
  <si>
    <t>00108/68</t>
  </si>
  <si>
    <t>00085/68</t>
  </si>
  <si>
    <t>00086/68</t>
  </si>
  <si>
    <t>ซื้อถ้วยรางวัลและยา โครงการส่งเสริมการท่องเที่ยวเขาฉกรรจ์68</t>
  </si>
  <si>
    <t>00091/68</t>
  </si>
  <si>
    <t>00098/68</t>
  </si>
  <si>
    <t>เช่าเต็นท์และเก้าอี้ โครงการส่งเสริมการท่องเที่ยวเขาฉกรรจ์68</t>
  </si>
  <si>
    <t>00090/68</t>
  </si>
  <si>
    <t>จ้างเหมารถรับ-ส่ง โครงการส่งเสริมการท่องเที่ยวเขาฉกรรจ์68</t>
  </si>
  <si>
    <t>นายสมบูรณ์ ประหูศรี</t>
  </si>
  <si>
    <t>00097/68</t>
  </si>
  <si>
    <t>00104/68</t>
  </si>
  <si>
    <t>00103/68</t>
  </si>
  <si>
    <t>เช่าไฟส่องสว่างฯ โครงการส่งเสริมการท่องเที่ยวเขาฉกรรจ์68</t>
  </si>
  <si>
    <t>00096/68</t>
  </si>
  <si>
    <t>ห้างหุ้นส่วนจำกัด ปัณจมา เซอร์วิส</t>
  </si>
  <si>
    <t>00106/68</t>
  </si>
  <si>
    <t xml:space="preserve">จัดซื้อครุภัณฑ์คอมพิวเตอร์ฯ - กระดานอัจฉริยะ </t>
  </si>
  <si>
    <t>จัดซื้อวัสดุสำนักงาน</t>
  </si>
  <si>
    <t>จัดซื้อวัสดุก่อสร้าง</t>
  </si>
  <si>
    <t>จัดซื้อครุภัณฑ์สำนักงาน - โต๊ะหมู่บูชา</t>
  </si>
  <si>
    <t>จ้างแหมาจัดทำอาหารว่างและเครื่องดื่ม โครงการจิตอาสาพระราชทานฯ</t>
  </si>
  <si>
    <t>จ้างกำจัดขยะมูลฝอย 2568 (งวด 2)</t>
  </si>
  <si>
    <t>จ้างเหมาจัดทำอาหารว่างและเครื่องดื่ม โครงการส่งเสริมความรักฯ 2568</t>
  </si>
  <si>
    <t>จัดส่งหนังสือราชการ ไปรษณีย์ตอบรับ</t>
  </si>
  <si>
    <t>จัดซื้ออาหารเสริมนม (ศพด.) ภาคเรียน 2/2567 ประจำเดือน พ.ย.67</t>
  </si>
  <si>
    <t>จัดซื้ออาหารเสริมนม (รร.อนุบาลเขาฉกรรจ์) ภาคเรียน 2/2567 พ.ย.67</t>
  </si>
  <si>
    <t>จ้างเหมาซ่อมปะยางรถบรรทุกขยะ หมายเลขทะเบียน 81-668 สระแก้ว</t>
  </si>
  <si>
    <t>จัดซื้อวัสดุเชื้อเพลิงและหล่อลื่น ประจำเดือน พฤศจิกายน 2567</t>
  </si>
  <si>
    <t>จัดซื้อวัสดุก่อสร้าง - ยางมะตอยสำเร็จรูป</t>
  </si>
  <si>
    <t>จัดซื้อครุภัณฑ์คอมพิวเตอร์ฯ - โครงการติดตั้งกล้องวงจรปิด ม.3,6</t>
  </si>
  <si>
    <t>จัดซื้อครุภัณฑ์ยานพาหนะและขนส่ง - รถบรรทุก (ดีเซล)</t>
  </si>
  <si>
    <t>จัดทำอาหารว่าง โครงการส่งเสริมการท่องเที่ยวเขาฉกรรจ์ 2568</t>
  </si>
  <si>
    <t>จัดซื้อวัสดุการแข่ง โครงการส่งเสริมการท่องเที่ยวเขาฉกรรจ์ 2568</t>
  </si>
  <si>
    <t>จัดซื้อวัสดุวิทยาศาสตร์หรือการแพทย์</t>
  </si>
  <si>
    <t>จัดซื้อวัสดุการเกษตร</t>
  </si>
  <si>
    <t>จ้างเหมาจัดทำป้าย โครงการส่งเสริมความรักฯ 2568</t>
  </si>
  <si>
    <t>จ้างเหมาจัดทำป้าย โครงการส่งเสริมการท่องเที่ยวเขาฉกรรจ์68</t>
  </si>
  <si>
    <t>จ้างเหมาจัดทำอาหารว่างฯ โครงการส่งเสริมการท่องเที่ยวเขาฉกรรจ์68</t>
  </si>
  <si>
    <t>จ้างเหมาจัดทำอาหารว่างฯ โครงการอบรมศักยภาพและศึกษาดูงานฯ68 (อถล.)</t>
  </si>
  <si>
    <t>จัดซื้อวัสดุฯ โครงการอบรมศักยภาพและศึกษาดูงานฯ68 (อถล.)</t>
  </si>
  <si>
    <t>จ้างเหมารถโดยสารฯ โครงการอบรมศักยภาพและศึกษาดูงานฯ68 (อถล.)</t>
  </si>
  <si>
    <t>รายงานสรุปผลการจัดซื้อจัดจ้างหรือการจัดหาพัสดุของ เทศบาลตำบลเขาฉกรรจ์ รอบเดือน  มกราคม พ.ศ. 2568</t>
  </si>
  <si>
    <t>วันที่  31  เดือน  มกราคม  พ.ศ. 2568</t>
  </si>
  <si>
    <t>ค่าจ้างกำจัดขยะมูลฝอย 2568 (งวด 3)</t>
  </si>
  <si>
    <t>จ้างเหมาดูแลรักษาความสะอาดบำรุงต้นไม้ เดือน ธ.ค.67</t>
  </si>
  <si>
    <t>จ้างเหมาทำความสะอาดสระว่ายน้ำ เดือน ธ.ค.67</t>
  </si>
  <si>
    <t>จ้างเหมาทำการขุดย้ายและปักเสาไฟฟ้า ซ.เทศบาล 7</t>
  </si>
  <si>
    <t>00134/68</t>
  </si>
  <si>
    <t>00127/68</t>
  </si>
  <si>
    <t>00129/68</t>
  </si>
  <si>
    <t>00128/68</t>
  </si>
  <si>
    <t>00132/68</t>
  </si>
  <si>
    <t>(งานบริหารทั่วไปเกี่ยวกับสาธารณสุขฯ)</t>
  </si>
  <si>
    <t>00133/68</t>
  </si>
  <si>
    <t>(งานบริการสาธารณสุขฯ)</t>
  </si>
  <si>
    <t>00130/68</t>
  </si>
  <si>
    <t>00131/68</t>
  </si>
  <si>
    <t>(งานกำจัดขยะมูลฝอยและสิ่งปฏิกูล)</t>
  </si>
  <si>
    <t>ร้านคลีนิกคอมพิวเตอร์</t>
  </si>
  <si>
    <t>00015/68</t>
  </si>
  <si>
    <t>00076/68</t>
  </si>
  <si>
    <t>00016/68</t>
  </si>
  <si>
    <t>00017/68</t>
  </si>
  <si>
    <t>(ตรวจสอบภายใน)</t>
  </si>
  <si>
    <t>00018/68</t>
  </si>
  <si>
    <t>00021/68</t>
  </si>
  <si>
    <t>00022/68</t>
  </si>
  <si>
    <t>00019/68</t>
  </si>
  <si>
    <t>00020/68</t>
  </si>
  <si>
    <t>00026/68</t>
  </si>
  <si>
    <t>00023/68</t>
  </si>
  <si>
    <t>00025/68</t>
  </si>
  <si>
    <t>00024/68</t>
  </si>
  <si>
    <t>00135/68</t>
  </si>
  <si>
    <t>00114/68</t>
  </si>
  <si>
    <t>00027/68</t>
  </si>
  <si>
    <t>นายอัมพร รัตนมงคล</t>
  </si>
  <si>
    <t>00113/68</t>
  </si>
  <si>
    <t>จัดซื้อวัสดุยานพาหนะและขนส่ง</t>
  </si>
  <si>
    <t>00112/68</t>
  </si>
  <si>
    <t>จ้างเหมาอาหารว่าง ประชุมสภา สมัยที่ 4 ครั้งที่ 1/2567</t>
  </si>
  <si>
    <t>68-03-00111-5320200-00001</t>
  </si>
  <si>
    <t>จัดซื้อน้ำดื่มเพื่อประชาชน</t>
  </si>
  <si>
    <t>68-03-00111-5330100-00002</t>
  </si>
  <si>
    <t>68-03-00113-5320400-00007</t>
  </si>
  <si>
    <t>68-03-00113-5320400-00011</t>
  </si>
  <si>
    <t>68-03-00113-5320400-00008</t>
  </si>
  <si>
    <t>จ้างเหมาจัดทำป้าย โครงการป้องกันและลดอุบัติเหตุ 68</t>
  </si>
  <si>
    <t>00119/68</t>
  </si>
  <si>
    <t>00111/68</t>
  </si>
  <si>
    <t>จัดซื้อน้ำดื่ม ผู้ปฏิบัติหน้าที่ โครงการป้องกันและลดอุบัติเหตุ 68</t>
  </si>
  <si>
    <t>00121/68</t>
  </si>
  <si>
    <t>68-03-00121-5330700-00001</t>
  </si>
  <si>
    <t>จ้างเหมาเช่าเตนท์ โครงการป้องกันและลดอุบัติเหตุ 68</t>
  </si>
  <si>
    <t>นายบรรพต กองหมอก</t>
  </si>
  <si>
    <t>00126/68</t>
  </si>
  <si>
    <t>นายเจริญ ฉลาดจิต</t>
  </si>
  <si>
    <t>00125/68</t>
  </si>
  <si>
    <t>นายถนัด อินทร์มา</t>
  </si>
  <si>
    <t>00122/68</t>
  </si>
  <si>
    <t>นายสมชาย คู่คิด</t>
  </si>
  <si>
    <t>00124/68</t>
  </si>
  <si>
    <t>จัดซื้อวัสดุสำนักงาน (แบบพิมพ์)</t>
  </si>
  <si>
    <t>โรงพิมพ์อาสารักษาดินแดน กรมการปกครอง</t>
  </si>
  <si>
    <t>68-03-00113-5330100-00003</t>
  </si>
  <si>
    <t>68-03-00113-5330100-00002</t>
  </si>
  <si>
    <t>บริษัทโตโยต้าสระแก้วผู้จำหน่ายโตโยต้า จำกัด</t>
  </si>
  <si>
    <t>00140/68</t>
  </si>
  <si>
    <t>00151/68</t>
  </si>
  <si>
    <t>00150/68</t>
  </si>
  <si>
    <t>จ้างเหมาจัดทำตรายาง</t>
  </si>
  <si>
    <t>00141/68</t>
  </si>
  <si>
    <t>68-03-00113-5320400-00012</t>
  </si>
  <si>
    <t>จัดซื้อวัสดุ โครงการจัดงานวันเด็กแห่งชาติ 2568</t>
  </si>
  <si>
    <t>00145/68</t>
  </si>
  <si>
    <t>จัดซื้อของขวัญวันเด็ก โครงการจัดงานวันเด็กแห่งชาติ 2568</t>
  </si>
  <si>
    <t>00148/68</t>
  </si>
  <si>
    <t>00139/68</t>
  </si>
  <si>
    <t>00138/68</t>
  </si>
  <si>
    <t>จัดซื้อวิทยาศาสตร์หรือการแพทย์</t>
  </si>
  <si>
    <t>00137/68</t>
  </si>
  <si>
    <t>00136/68</t>
  </si>
  <si>
    <t>จัดทำป้าย โครงการจัดงานวันเด็ก 2568</t>
  </si>
  <si>
    <t>นายระวุธ เมฆวัน</t>
  </si>
  <si>
    <t>00149/68</t>
  </si>
  <si>
    <t>จ้างเหมาตกแต่งสถานที่ โครงการวันเด็ก 2568</t>
  </si>
  <si>
    <t>นายวิโรธ หงษา</t>
  </si>
  <si>
    <t>00146/68</t>
  </si>
  <si>
    <t>จ้างเหมาจัดทำอาหารว่าง โครงการวันเด็ก 2568</t>
  </si>
  <si>
    <t>00147/68</t>
  </si>
  <si>
    <t>68-03-00111-5320300-00044</t>
  </si>
  <si>
    <t>จ้างเหมาอาหารว่าง โครงการจิตอาสาพระราชทาน 23 ม.ค. 68</t>
  </si>
  <si>
    <t>68-03-00111-5320300-00045</t>
  </si>
  <si>
    <t>จัดซื้อวัสดุสำนักงาน (สำรองจ่าย)</t>
  </si>
  <si>
    <t>ห้องภาพสยาม</t>
  </si>
  <si>
    <t>68-03-00111-5330100-00003</t>
  </si>
  <si>
    <t>00160/68</t>
  </si>
  <si>
    <t>00159/68</t>
  </si>
  <si>
    <t>จัดทำพระบรมฉายาฯ โครงการจิตอาสาพระราชทาน 23 ม.ค. 68</t>
  </si>
  <si>
    <t>00165/68</t>
  </si>
  <si>
    <t>จ้างเหมาทำป้ายประชาสัมพันธ์จัดเก็บภาษี</t>
  </si>
  <si>
    <t>00164/68</t>
  </si>
  <si>
    <t>00162/68</t>
  </si>
  <si>
    <t>00166/68</t>
  </si>
  <si>
    <t>00163/68</t>
  </si>
  <si>
    <t>00161/68</t>
  </si>
  <si>
    <t>จัดซื้อวัสดุเชื้อเพลิงและหล่อลื่น ประจำเดือน ธันวาคม 2567</t>
  </si>
  <si>
    <t>เช่าคอมพิวเตอร์พร้อมอุปกรณ์ งวดที่ 1 (ต.ค.67 - ธ.ค.67)</t>
  </si>
  <si>
    <t>เช่าเครื่องถ่ายเอกสาร งวดที่ 1 (ต.ค.67 - ธ.ค.67)</t>
  </si>
  <si>
    <t>เช่าเครื่องปริ้นเตอร์ งวดที่ 1 (ต.ค.67 - ธ.ค.67)</t>
  </si>
  <si>
    <t>จัดซื้อครุภัณฑ์คอมพิวเตอร์ - เครื่องพิมพ์ (Multifution) พร้อมถังหมึก</t>
  </si>
  <si>
    <t>จัดซื้ออาหารเสริมนม (รร.อนุบาลเขาฉกรรจ์) ภาคเรียน 2/2567 งวดที่ 2</t>
  </si>
  <si>
    <t>จัดซื้ออาหารเสริมนม (ศพด.) ภาคเรียน 2/2567 งวดที่ 2</t>
  </si>
  <si>
    <t>จ้างเหมาซ่อมแซมรถบรรทุกขยะ หมายเลขทะเบียน 82-3088 สระแก้ว</t>
  </si>
  <si>
    <t>จ้างเหมาซ่อมแซมรถยนต์ส่วนกลาง หมายเลขทะเบียน กค 5777 สระแก้ว</t>
  </si>
  <si>
    <t>จ้างเหมาซ่อมแซมรถยนต์ส่วนกลาง หมายเลขทะเบียน กข 1628 สระแก้ว</t>
  </si>
  <si>
    <t>จ้างเหมาจัดทำป้าย โครงการอบรมศักยภาพและศึกษาดูงานฯ68 (อถล.)</t>
  </si>
  <si>
    <t>จัดซื้อวัสดุยานพาหนะและขนส่ง หมายเลขทะเบียน บธ 8333 สระแก้ว</t>
  </si>
  <si>
    <t>จ้างเหมาตรวจเช็คระบบเบรกรถยนต์ส่วนกลาง หมายเลขทะเบียน นข 3000 สระแก้ว</t>
  </si>
  <si>
    <t>จัดซื้อครุภัณฑ์โฆษณาและเผยแพร่ - โทรทัศน์ LED Smart TV</t>
  </si>
  <si>
    <t>จัดซื้อวัสดุยานพาหนะและขนส่ง หมายเลขทะเบียน 80-9380 สระแก้ว</t>
  </si>
  <si>
    <t>จัดซื้อวัสดุเชื้อเพลิงและลห่อลื่น โครงการจิตอาสาพระราชทาน 23 ม.ค. 68</t>
  </si>
  <si>
    <t>00167/68</t>
  </si>
  <si>
    <t>000168/68</t>
  </si>
  <si>
    <t>นางรุ่งอรุณ ภูรับ</t>
  </si>
  <si>
    <t>68-03-00212-5320300-00010</t>
  </si>
  <si>
    <t>จ้างเหมาทำความสะอาดสระว่ายน้ำ เดือน ม.ค.68</t>
  </si>
  <si>
    <t>ค่าจ้างกำจัดขยะมูลฝอย 2568 (งวด 4)</t>
  </si>
  <si>
    <t>จ้างเหมาดูแลรักษาความสะอาดบำรุงต้นไม้ เดือน ม.ค.68</t>
  </si>
  <si>
    <t>00169/68</t>
  </si>
  <si>
    <t>00170/68</t>
  </si>
  <si>
    <t>00171/68</t>
  </si>
  <si>
    <t>00173/68</t>
  </si>
  <si>
    <t>00174/68</t>
  </si>
  <si>
    <t>00175/68</t>
  </si>
  <si>
    <t>00176/68</t>
  </si>
  <si>
    <t>นายวิริยะ ไตรภูมิ</t>
  </si>
  <si>
    <t>00144/68</t>
  </si>
  <si>
    <t>00143/68</t>
  </si>
  <si>
    <t>00177/68</t>
  </si>
  <si>
    <t>จัดซื้ออุปกรณ์ โครงการหนูน้อยปฐมวัยสวมหมวกฯ</t>
  </si>
  <si>
    <t>00178/68</t>
  </si>
  <si>
    <t>จัดส่งหนังสือ โครงการเลือกตั้งนายกฯ 2568</t>
  </si>
  <si>
    <t>68-03-00111-5320300-00055</t>
  </si>
  <si>
    <t>นางสาวสายใจ สมศรี</t>
  </si>
  <si>
    <t>68-03-00111-5320200-00002</t>
  </si>
  <si>
    <t>นางสาวกัลยกร จึงตระกูล</t>
  </si>
  <si>
    <t>68-03-00111-5320300-00056</t>
  </si>
  <si>
    <t>นายอนุภาพ อิ่มอ้วน</t>
  </si>
  <si>
    <t>00179/68</t>
  </si>
  <si>
    <t>00180/68</t>
  </si>
  <si>
    <t>00181/68</t>
  </si>
  <si>
    <t>รายงานสรุปผลการจัดซื้อจัดจ้างหรือการจัดหาพัสดุของ เทศบาลตำบลเขาฉกรรจ์ รอบเดือน  กุมภาพันธ์ พ.ศ. 2568</t>
  </si>
  <si>
    <t>วันที่  28  เดือน  กุมภาพันธ์  พ.ศ. 2568</t>
  </si>
  <si>
    <t>จ้างเหมาจัดทำป้าย โครงการเลือกตั้งสมาชิกนายกเทศมนตรีฯ</t>
  </si>
  <si>
    <t>จ้างเหมาจัดทำป้าย โครงการหนูน้อยปฐมวัยปลอดภัยสวมหมวกฯ</t>
  </si>
  <si>
    <t>จ้างเหมาจัดทำอาหารว่าง โครงการหนูน้อยปฐมวัยปลอดภัยสวมหมวกฯ</t>
  </si>
  <si>
    <t>จัดซื้ออาหารเสริมนม (รร.อนุบาลเขาฉกรรจ์) ภาคเรียน 2/2567 งวดที่ 3</t>
  </si>
  <si>
    <t>จัดซื้ออาหารเสริมนม (ศพด.) ภาคเรียน 2/2567 งวดที่ 3</t>
  </si>
  <si>
    <t>จัดซื้อวัสดุเชื้อเพลิงและหล่อลื่น ประจำเดือน มกราคม 2568</t>
  </si>
  <si>
    <t>จ้างออกแบบโครงการก่อสร้างถนน คสล.พร้อมวางท่อระบายน้ำ ห้องแถวเยาว์ ม.4</t>
  </si>
  <si>
    <t>จ้างออกแบบโครงการก่อสร้างถนน คสล.พร้อมวางท่อ กลุ่มบ้านฮักนา ม.4</t>
  </si>
  <si>
    <t>จัดส่งหนังสือราชการ โครงการเลือกตั้งนายกฯ 2568</t>
  </si>
  <si>
    <t>จ้างเหมาจัดทำอาหาร ประชุมสภาฯ สมัยสามัญ สมัยแรก 2568</t>
  </si>
  <si>
    <t>จ้างเหมาจัดทำอาหาร โครงการเลือกตั้งนายกฯ 2568 10/2/68</t>
  </si>
  <si>
    <t>จ้างเหมาซ่อมแซมครุภัณฑ์สำนักงาน - เครื่องปรับอากาศ</t>
  </si>
  <si>
    <t>จ้างเหมาซ่อมแซมครุภัณฑ์สำนักงาน - ปั๊มสระว่ายน้ำ</t>
  </si>
  <si>
    <t>รายงานสรุปผลการจัดซื้อจัดจ้างหรือการจัดหาพัสดุของ เทศบาลตำบลเขาฉกรรจ์ รอบเดือน  มีนาคม พ.ศ. 2568</t>
  </si>
  <si>
    <t>วันที่  31  เดือน  มีนาคม  พ.ศ. 2568</t>
  </si>
  <si>
    <t>จัดซื้อแผ่นพับและคู่มือประชาชน โครงการเลือกตั้งนายกฯ</t>
  </si>
  <si>
    <t>บริษัท ธรรมรัตน์ จำกัด</t>
  </si>
  <si>
    <t>จักรพันธ์อะไหล่ยนต์</t>
  </si>
  <si>
    <t>จ้างเหมาทำความสะอาดสระว่ายน้ำ เดือน ก.พ.68</t>
  </si>
  <si>
    <t>จ้างเหมาดูแลรักษาความสะอาดบำรุงต้นไม้ เดือน ก.พ.68</t>
  </si>
  <si>
    <t>นางสาวน้ำทิพย์ แซ่สี</t>
  </si>
  <si>
    <t>นายวัลลภ ธนสีรังกูร</t>
  </si>
  <si>
    <t>จัดซื้อวัสดุสำนักงาน (แบบพิมพ์) โครงการเลือกตั้งนายกฯ</t>
  </si>
  <si>
    <t>จ้างเหมาออกแบบและพิมพ์ป้าย โครงการเลือกตั้งนายกฯ</t>
  </si>
  <si>
    <t>จ้างเหมาบริการป้องกันและกำจัดปลวก 2568 งวดที่ 3</t>
  </si>
  <si>
    <t>ร้านอำนวยชัยอะไหล่</t>
  </si>
  <si>
    <t xml:space="preserve">จ้างเหมาจัดทำตรายาง </t>
  </si>
  <si>
    <t>จัดทำอาหารว่าง โครงการเลือกตั้งนายกฯ</t>
  </si>
  <si>
    <t>จ้างเหมาจัดทำพานพุ่มดอกไม้สด วันท้องถิ่นไทย 2568</t>
  </si>
  <si>
    <t xml:space="preserve">จัดซื้อวัสดุยานพาหนะและขนส่ง </t>
  </si>
  <si>
    <t>จัดทำอาหารว่าง ผู้เข้าร่วมประชุมสภาฯ 13 มีนา 2568</t>
  </si>
  <si>
    <t>นางสาวสุภาวรรณ์ พรมดี</t>
  </si>
  <si>
    <t>จัดซื้อวัสดุสำนักงาน (น้ำดื่ม)</t>
  </si>
  <si>
    <t>บริษัท เบอร์หนึ่ง จำกัด (สำนักงานใหญ่)</t>
  </si>
  <si>
    <t xml:space="preserve">จัดซื้อหมึกพิมพ์บัญชีรายชื่อ โครงการเลือกตั้งนายกเทศมนตรีตำบลเขาฉกรรจ์ 2568 </t>
  </si>
  <si>
    <t>จัดซื้อครุภัณฑ์สำนักงาน-เก้าอี้ทำงาน  มีล้อ มีพนักพิง</t>
  </si>
  <si>
    <t>จัดซื้อครุภัณฑ์คอมพิวเตอร์ฯ-เครื่องพิมพ์ Multifunction</t>
  </si>
  <si>
    <t>จัดซื้อครุภัณฑ์คอมพิวเตอร์ฯ-โน๊ตบุ๊ก</t>
  </si>
  <si>
    <t>จ้างเหมากำจัดขยะมูลฝอย 2568 (งวด 5)</t>
  </si>
  <si>
    <t xml:space="preserve">จ้างเหมาจัดทำตรายาง โครงการเลือกตั้งนายกเทศมนตรีตำบลเขาฉกรรจ์ 2568 </t>
  </si>
  <si>
    <t>จ้างเหมาปรับปรุงรั้ว ประตูอาคารเรียน ภายในบริเวณศูนย์พัฒนาเด็กเล็กเทศบาลฯ</t>
  </si>
  <si>
    <t>จ้างเหมาจัดทำป้ายไวนิล รับสมัครนักเรียนศูนย์พัฒนาเด็กเล็กเทศบาตำบลเขาฉกรรจ์</t>
  </si>
  <si>
    <t>จัดซื้อวัสดุเชื้อเพลิงและหล่อลื่น ประจำเดือน กุมภาพันธ์ 2568</t>
  </si>
  <si>
    <t>จัดซื้ออาหารเสริมนม (รร.อนุบาลเขาฉกรรจ์) ภาคเรียน 2/2567 งวดที่ 4</t>
  </si>
  <si>
    <t>จัดซื้ออาหารเสริมนม (ศพด.) ภาคเรียน 2/2567 งวดที่ 4</t>
  </si>
  <si>
    <t>จัดซื้อวัสดุยานพาหนะและขนส่ง หมายเลขทะเบียน 80-6109 สระแก้ว</t>
  </si>
  <si>
    <t>จัดซื้อวัสดุยานพาหนะและขนส่ง หมายเลขทะเบียน 80-9433 สระแก้ว</t>
  </si>
  <si>
    <t>จัดซื้อวัสดุเชื้อเพลิงและหล่อลื่น</t>
  </si>
  <si>
    <t xml:space="preserve">จัดส่งหนังสือทางไปรษณีย์ โครงการเลือกตั้งนายกเทศมนตรีตำบลเขาฉกรรจ์ 2568 </t>
  </si>
  <si>
    <t>จัดซื้อหนังสือ+คู่มือประชาชน โครงการเลือกตั้งนายกเทศมนตรีตำบลเขาฉกรรจ์ 2568</t>
  </si>
  <si>
    <t>จัดซื้อเครื่องเขียน อุปกรณ์ต่างๆ โครงการเลือกตั้งนายกเทศมนตรีฯ</t>
  </si>
  <si>
    <t xml:space="preserve">จ้างเหมาเช่าเตนท์ โครงการเลือกตั้งนายกเทศมนตรีตำบลเขาฉกรรจ์ 2568 </t>
  </si>
  <si>
    <t xml:space="preserve">จัดทำอาหารว่าง โครงการเลือกตั้งนายกเทศมนตรีตำบลเขาฉกรรจ์ 2568 </t>
  </si>
  <si>
    <t xml:space="preserve">จัดทำป้ายไวนิลแผนที่ฯ โครงการเลือกตั้งนายกเทศมนตรีตำบลเขาฉกรรจ์ 2568 </t>
  </si>
  <si>
    <t xml:space="preserve">จัดทำป้ายนับคะแนน โครงการเลือกตั้งนายกเทศมนตรีตำบลเขาฉกรรจ์ 2568 </t>
  </si>
  <si>
    <t>รายงานสรุปผลการจัดซื้อจัดจ้างหรือการจัดหาพัสดุของ เทศบาลตำบลเขาฉกรรจ์ รอบเดือน  เมษายน พ.ศ. 2568</t>
  </si>
  <si>
    <t>วันที่  30  เดือน  เมษายน  พ.ศ. 2568</t>
  </si>
  <si>
    <t>จ้างเหมาเปลี่ยนประตูกระจกด้านหน้า</t>
  </si>
  <si>
    <t>นายวีรชน ปุณศรี</t>
  </si>
  <si>
    <t xml:space="preserve">อู่ช่างต้อม โดย นายสมบูรณ์ทรัพย์ </t>
  </si>
  <si>
    <t>ค่าจ้างกำจัดขยะมูลฝอย 2568 (งวด 6)</t>
  </si>
  <si>
    <t>จ้างเหมาทำความสะอาดสระว่ายน้ำ เดือน มี.ค.68</t>
  </si>
  <si>
    <t>จ้างเหมาดูแลรักษาความสะอาดบำรุงต้นไม้ เดือน มี.ค.68</t>
  </si>
  <si>
    <t>นางสุมาลี คำภิรมย์</t>
  </si>
  <si>
    <t>จัดซื้อวัสดุสำนักงาน น้ำดื่มเพื่อประชาชน</t>
  </si>
  <si>
    <t>บริษัท โชควัฒนา โฮมเซ็นเตอร์ จำกัด</t>
  </si>
  <si>
    <t>จัดทำป้าย โครงการฝึกอบรมหลักสูตรระยะสั้นฯ 68</t>
  </si>
  <si>
    <t>จัดซื้อวัสดุอุปกรณ์ โครงการฝึกอบรมหลักสูตรระยะสั้นฯ 68</t>
  </si>
  <si>
    <t>จัดซื้อวัสดุเครื่องแต่งกาย</t>
  </si>
  <si>
    <t>เดี่ยวการยาง</t>
  </si>
  <si>
    <t>ร้านคลีนิคคอมพิวเตอร์</t>
  </si>
  <si>
    <t>(ตรวจสอบภายในฯ)</t>
  </si>
  <si>
    <t>นายประสิทธิ์ ทองคำ</t>
  </si>
  <si>
    <t>นายฉัตรณรงค์ แสนเจริญ</t>
  </si>
  <si>
    <t>บริษัท ไปรษณีย์ไทย จำกัด</t>
  </si>
  <si>
    <t>จัดซื้อวัสดุจราจร</t>
  </si>
  <si>
    <t>นายหนึ่งวัฒนา สีลาน</t>
  </si>
  <si>
    <t>นายชูชีพ กลิ่นไกล</t>
  </si>
  <si>
    <t>นางสาวกนกวรรณ กลางนอก</t>
  </si>
  <si>
    <t xml:space="preserve">จัดซื้อวัสดุสำนักงาน  </t>
  </si>
  <si>
    <t>จัดทำป้าย โครงการปฐมนิเทศผู้ปกครอง ศพด.</t>
  </si>
  <si>
    <t>จัดทำป้าย โครงการป้องกันและลดอุบัติเหตุ ช่วงสงกรานต์68</t>
  </si>
  <si>
    <t>จ้างเหมาซ่อมแซมรถกระเช้าซ่อมไฟฟ้า หมายเลขทะเบียน 80-9380 สระแก้ว</t>
  </si>
  <si>
    <t>จัดซื้ออาหารเสริมนม (รร.อนุบาลเขาฉกรรจ์) ภาคเรียน 2/2567 งวดที่ 5</t>
  </si>
  <si>
    <t>จัดซื้ออาหารเสริมนม (รร.อนุบาลเขาฉกรรจ์) ภาคเรียน 2/2567 งวดที่ 6</t>
  </si>
  <si>
    <t>จัดซื้ออาหารเสริมนม (ศพด.) ภาคเรียน 2/2567 งวดที่ 5</t>
  </si>
  <si>
    <t>จัดซื้ออาหารเสริมนม (ศพด.) ภาคเรียน 2/2567 งวดที่ 6</t>
  </si>
  <si>
    <t>จัดซื้ออาหารว่างและเครื่องดื่ม โครงการวันสงกรานต์ 2568</t>
  </si>
  <si>
    <t>จัดซื้ออาหารว่างและเครื่องดื่ม โครงการฝึกอบรมหลักสูตรระยะสั้นฯ 68</t>
  </si>
  <si>
    <t>จ้างเหมาซ่อมแซมรถบรรทุกขยะ หมายเลขทะเบียน 82-8075 สระแก้ว</t>
  </si>
  <si>
    <t>จัดทำป้ายแผนที่ภาพถ่ายทางอากาศแนวเขตเทศบาลตำบลเขาฉกรรจ์</t>
  </si>
  <si>
    <t>จัดทำป้าย โครงการเลือกตั้งสมาชิกสภาเทศบาลตำบลเขาฉกรรจ์ 2568</t>
  </si>
  <si>
    <t>เช่าเครื่องปริ้นเตอร์ งวดที่ 2 (ม.ค.68 - มี.ค.68)</t>
  </si>
  <si>
    <t>เช่าเครื่องถ่ายเอกสาร งวดที่ 2 (ม.ค.68 - มี.ค.68)</t>
  </si>
  <si>
    <t>เช่าคอมพิวเตอร์พร้อมอุปกรณ์ งวดที่ 2 (ม.ค.68 - มี.ค.68)</t>
  </si>
  <si>
    <t>โครงการปรับปรุงซ่อมแซมศาลาอเนกประสงค์ ชุมชนบ้านเก่าเขาฉกรรจ์</t>
  </si>
  <si>
    <t>จัดซื้ออาหารเสริมนม (รร.อนุบาลเขาฉกรรจ์) ภาคเรียน 2/2567 ครั้งที่ 2</t>
  </si>
  <si>
    <t>จัดซื้ออาหารเสริมนม (ศพด.) ภาคเรียน 2/2567 ครั้งที่ 2</t>
  </si>
  <si>
    <t>จัดซื้อวัสดุเชื้อเพลิงและหล่อลื่น ประจำเดือน มีนาคม 2568</t>
  </si>
  <si>
    <t>โครงการติดตั้งสัญญาณเตือนไฟกระพริบในเขตเทศบาลตำบลเขาฉกรรจ์</t>
  </si>
  <si>
    <t>โครงการติดตั้งกระจกนูนตามแยกในเขตเทศบาลตำบลเขาฉกรรจ์</t>
  </si>
  <si>
    <t>จัดส่งหนังสือตรวจสอบคุณสมบัตผู้สมัครเลือกตั้ง ทางไปรษณีย์ตอบรับ</t>
  </si>
  <si>
    <t>จ้างเหมาจัดทำอาหารว่างและเครื่องดื่ม ประชุมคณะกรรมการการช่วยเหลือประชาชน</t>
  </si>
  <si>
    <t>จัดส่งหนังสือราชการทางไปรษณีย์ตอบรับ</t>
  </si>
  <si>
    <t>จ้างเหมาจัดทำอาหารว่างและเครื่องดื่ม โครงการวันสงกรานต์ฯ 2568</t>
  </si>
  <si>
    <t>จ้างเหมาจัดทำตรายาง โครงการเลือกตั้งสมาชิกสภาเทศบาลตำบลเขาฉกรรจ์ 2568</t>
  </si>
  <si>
    <t>เช่าเตนท์ จุด 1 โครงการป้องกันและลดอุบัติเหตุ ช่วงสงกรานต์68</t>
  </si>
  <si>
    <t>เช่าเตนท์ จุด 2 โครงการป้องกันและลดอุบัติเหตุ ช่วงสงกรานต์68</t>
  </si>
  <si>
    <t>เช่าเตนท์ จุด 3 โครงการป้องกันและลดอุบัติเหตุ ช่วงสงกรานต์68</t>
  </si>
  <si>
    <t>เช่าเตนท์ จุด 4 โครงการป้องกันและลดอุบัติเหตุ ช่วงสงกรานต์68</t>
  </si>
  <si>
    <t>จ้างเหมาตรวจเช็คสภาพรถบรรทุกขยะ หมายเลขทะเบียน 82-3088 สระแก้ว</t>
  </si>
  <si>
    <t>จัดซื้อครุภัณฑ์สำนักงาน - เก้าอี้ผู้บริหาร</t>
  </si>
  <si>
    <t>โครงการปรับปรุงซ่อมแซมศาลาอเนกประสงค์ ชุมชนเนินมะค่า</t>
  </si>
  <si>
    <t>โครงการปรับปรุงซ่อมแซมศาลาอเนกประสงค์ ชุมชนคลองยาง</t>
  </si>
  <si>
    <t>โครงการปรับปรุงหลังคาคลุมลานอเนกประสงค์ ชุมชนคลองยาง</t>
  </si>
  <si>
    <t>นายศรราม ศรีคำ</t>
  </si>
  <si>
    <t>นายทองดำ อ่างบุญตา</t>
  </si>
  <si>
    <t>จัดซื้ออุปกรณ์ โครงการจิตอาสาฯ วันคล้ายวันสวรรคตพระนเรศวรฯ</t>
  </si>
  <si>
    <t xml:space="preserve">จัดซื้อวัสดุไฟฟ้าและวิทยุ </t>
  </si>
  <si>
    <t>นายธัญสิทธิ์ มณีธัญญาพัฒน์</t>
  </si>
  <si>
    <t>จ้างเหมาทำความสะอาดสระว่ายน้ำ เดือน เม.ย.68</t>
  </si>
  <si>
    <t>จ้างเหมาดูแลรักษาความสะอาดบำรุงต้นไม้ เดือน เม.ย.68</t>
  </si>
  <si>
    <t>e-bidding</t>
  </si>
  <si>
    <t>บริษัท ชยพล ทรัค แอนด์ อีควิปเมนท์ จำกัด</t>
  </si>
  <si>
    <t>หจก.แสนพัฒนา</t>
  </si>
  <si>
    <t>บริษัท โชควัฒนาโฮมเซ็นเตอร์ จำกัด</t>
  </si>
  <si>
    <t>ล้านสองพี่น้อง</t>
  </si>
  <si>
    <t>จัดซื้อวัสดุกีฬา</t>
  </si>
  <si>
    <t>ห้างหุ้นส่วนจำกัด เอฟบีทีสปอร์ต 2000</t>
  </si>
  <si>
    <t>แสงเจริญพานิช หีบเพชร</t>
  </si>
  <si>
    <t>นางบุญส่ง พลพิม</t>
  </si>
  <si>
    <t>Daily Donuts สาขาเขาฉกรรจ์</t>
  </si>
  <si>
    <t>อั่งเปาบริการเขาฉกรรจ์</t>
  </si>
  <si>
    <t>นายหนูพบ ประหูศรี</t>
  </si>
  <si>
    <t>จัดซื้อวัสดุเครื่องดับเพลิง</t>
  </si>
  <si>
    <t>นายธนศักดิ์ นามพันธ์</t>
  </si>
  <si>
    <t>นางชื่น ผาหนองลิง</t>
  </si>
  <si>
    <t>นางสาวเกศฎาพร บุรีพัฒน์</t>
  </si>
  <si>
    <t>จัดซื้อครุภัณฑ์โฆษณาและเผยแพร่ - เครื่องโปรเจคเตอร์ฯ</t>
  </si>
  <si>
    <t>จัดซื้อครุภัณฑ์โฆษณาและเผยแพร่ - จอรับภาพ ชนิดมอเตอร์ไฟฟ้า</t>
  </si>
  <si>
    <t>จัดส่งหนังสือราชการ โครงการเลือกตั้งสมาชิกสภาเทศบาลตำบลเขาฉกรรจ์ 2568</t>
  </si>
  <si>
    <t>จัดทำอาหารว่างฯ โครงการจิตอาสาฯ วันคล้ายวันสวรรคตพระนเรศวรฯ</t>
  </si>
  <si>
    <t>จัดทำอาหารคาว-หวาน ดอกไม้ ฯ โครงการวันเทศบาล 2568</t>
  </si>
  <si>
    <t>จัดซื้อน้ำปานะ มีมีแอลกอฮอล์ ฯ โครงการวันเทศบาล 2568</t>
  </si>
  <si>
    <t>จ้างเหมาซ่อมแซมบ้านนายทองดำ อ่างบุญตา โครงการช่วยเหลือประชาชนฯ</t>
  </si>
  <si>
    <t>จ้างเหมาจัดทำป้าย โครงการวันเทศบาล 2568</t>
  </si>
  <si>
    <t>จัดซื้ออุปกรณ์ โครงการเลือกตั้งสมาชิกสภาเทศบาลตำบลเขาฉกรรจ์ 2568</t>
  </si>
  <si>
    <t>โครงการติดตั้งไฟโซล่าเซลล์ บริเวณสวนริมคลองพระสทึง หมู่ที่ 4</t>
  </si>
  <si>
    <t>จัดซื้อชุดสนามเด็กเล่นกลางแจ้ง บริเวณสวนสาธารณะริมคลองพระสทึง หมู่ที่ 4</t>
  </si>
  <si>
    <t>จ้างเหมากำจัดขยะมูลฝอย 2568 ครั้งที่ 2 (งวด 1)</t>
  </si>
  <si>
    <t>จัดส่งหนังสือราชการ ทางไปรษณีย์ตอบรับ</t>
  </si>
  <si>
    <t>จัดซื้อครุภัณฑ์สำนักงาน - เก้าอี้ประชุมหนัง</t>
  </si>
  <si>
    <t>จัดซื้อครุภัณฑ์สำนักงาน - โต๊ะพับอเนกประสงค์</t>
  </si>
  <si>
    <t>จัดซื้อครุภัณฑ์ยานพาหนะและขนส่ง - รถยนต์กระเช้าซ่อมไฟฟ้า</t>
  </si>
  <si>
    <t>จัดซื้อวัสดุเชื้อเพลิงและหล่อลื่น ประจำเดือน เมษายน 2568</t>
  </si>
  <si>
    <t>โครงการก่อสร้างถนนลูกรัง กลุ่มร้านวู๊ดเฮาส์ หมู่ที่ 6 ตำบลเขาฉกรรจ์</t>
  </si>
  <si>
    <t>โครงการก่อสร้างถนนลูกรัง กลุ่มบ้านนายสวัสดิ์ แก่นตัน หมู่ที่ 6 ตำบลเขาฉกรรจ์</t>
  </si>
  <si>
    <t>จัดทำอาหารว่างฯ เพื่อรองรับเจ้าหน้าที่ตรวจสอบการเงิน การคลัง การบัญชี การพัสดุ</t>
  </si>
  <si>
    <t>จ้างเหมาเปลี่ยนแบตเตอรี่รถบรรทุกน้ำ หมายเลขทะเบียน 80-4952 สระแก้ว</t>
  </si>
  <si>
    <t>จ้างเหมาเปลี่ยนถ่ายน้ำมันเครื่องรถตรวจการณ์ หมายเลขทะเบียน กง 2751 สระแก้ว</t>
  </si>
  <si>
    <t>จ้างเหมาจัดทำป้ายพระบรมฉายาลักษณ์พระบาทสมเด็จพระวชิรเกล้าฯ</t>
  </si>
  <si>
    <t>ส่งหนังสือราชการ โครงการเลือกตั้งสมาชิกสภาเทศบาลตำบลเขาฉกรรจ์ 2568</t>
  </si>
  <si>
    <t>ค่าขนส่งบัตร โครงการเลือกตั้งสมาชิกสภาเทศบาลตำบลเขาฉกรรจ์ 2568</t>
  </si>
  <si>
    <t>นำส่งเอกสารประชาสัมพันธ์ โครงการเลือกตั้งสมาชิกสภาเทศบาลตำบลเขาฉกรรจ์  68</t>
  </si>
  <si>
    <t>จ้างเหมาจัดทำป้าย โครงการพัฒนาบุคลากร ศพด. (การใช้เทคโนโลยี)  2568</t>
  </si>
  <si>
    <t>จ้างเหมาจัดทำป้าย โครงการเลือกตั้งสมาชิกสภาเทศบาลตำบลเขาฉกรรจ์ 2568</t>
  </si>
  <si>
    <t>จัดทำอาหารว่าง โครงการเลือกตั้งสมาชิกสภาเทศบาลตำบลเขาฉกรรจ์ 2568</t>
  </si>
  <si>
    <t>จัดซื้อวัสดุอุปกรณ์ โครงการพัฒนาบุคลากร ศพด. (การใช้เทคโนโลยี)  2568</t>
  </si>
  <si>
    <t>จ้างเหมาจัดทำอาหารว่าง โครงการพัฒนาบุคลากร ศพด. (การใช้เทคโนโลยี)  2568</t>
  </si>
  <si>
    <t>จ้างเหมาจัดทำอาหารว่าง โครงการปฐมนิเทศผู้ปกครอง ศพด.  2568</t>
  </si>
  <si>
    <t>เช่าเตนท์ โครงการป้องกันและลดอุบัติเหตุ ช่วงสงกรานต์ 2568</t>
  </si>
  <si>
    <t>เช่าเตนท์ โครงการเลือกตั้งสมาชิกสภาเทศบาลตำบลเขาฉกรรจ์ 2568</t>
  </si>
  <si>
    <t>จ้างสำรวจจำนวนสัตว์ โครงการสัตว์ปลอดโรคคนปลอดภัยจากโรคพิษสุนัขบ้า 2568</t>
  </si>
  <si>
    <t>จัดซื้อวัสดุแบบพิมพ์ โครงการเลือกตั้งสมาชิกสภาเทศบาลตำบลเขาฉกรรจ์ 2568</t>
  </si>
  <si>
    <t>จัดซื้อวัสดุสารเคมี โครงการป้องกันและแก้ไขปัญหาโรคไข้เลือดออก 2568</t>
  </si>
  <si>
    <t>นายปัญญา  มีอาษา</t>
  </si>
  <si>
    <t>(กองการศึกษา)</t>
  </si>
  <si>
    <t>จ้างเหมาทำความสะอาดสระว่ายน้ำ เดือน พ.ค.68</t>
  </si>
  <si>
    <t>จ้างเหมาดูแลรักษาความสะอาดบำรุงต้นไม้ เดือน พ.ค.68</t>
  </si>
  <si>
    <t>จัดซื้อวัสดุไฟฟ้าและวิทยุ - โคมไฟโซล่าเซลล์</t>
  </si>
  <si>
    <t>นายปฎิวัติ รักธงชัย</t>
  </si>
  <si>
    <t>จ้างเหมาติดตั้งเครื่องฉายโปจเจคเตอร์</t>
  </si>
  <si>
    <t>นางสาวสุพา พิมพ์งาม</t>
  </si>
  <si>
    <t>ลภัสรดา</t>
  </si>
  <si>
    <t>เบิกจ่ายค่าอาหาร รับรองผู้เข้าร่วมประชุมสภา ครั้งที่ 1</t>
  </si>
  <si>
    <t>ร้านขนมหวานบ้านปริมศรี</t>
  </si>
  <si>
    <t>จัดทำป้ายไวนิล - คัดแยกขยะ</t>
  </si>
  <si>
    <t>นางสาวกันต์กนิษฐ์ ซอยสกุล</t>
  </si>
  <si>
    <t>จ้างเหมาจัดทำอาหาร - ผู้เข้าร่วมประชุมสภา ครั้งที่ 1/2568</t>
  </si>
  <si>
    <t>รายงานสรุปผลการจัดซื้อจัดจ้างหรือการจัดหาพัสดุของ เทศบาลตำบลเขาฉกรรจ์ รอบเดือน  พฤษภาคม พ.ศ. 2568</t>
  </si>
  <si>
    <t>วันที่  30  เดือน  พฤษภาคม  พ.ศ. 2568</t>
  </si>
  <si>
    <t>รายงานสรุปผลการจัดซื้อจัดจ้างหรือการจัดหาพัสดุของ เทศบาลตำบลเขาฉกรรจ์ รอบเดือน  มิถุนายน พ.ศ. 2568</t>
  </si>
  <si>
    <t>วันที่  30  เดือน  มิถุนายน  พ.ศ. 2568</t>
  </si>
  <si>
    <t>จ้างเหมาปรับพื้นที่บริเวณริมคลองวัดเก่าเขาฉกรรจ์ถึงบึงสระกุด</t>
  </si>
  <si>
    <t>จัดซื้อน้ำดื่ม เพื่อรับรองผู้เข้าร่วมประชุมคณะกรรมการชุมชนในเขตเทศบาลฯ</t>
  </si>
  <si>
    <t>ซื้ออุปกรณ์จัดเตรียม โครงการเลือกตั้งสมาชิกสภาเทศบาลตำบลเขาฉกรรจ์  2568</t>
  </si>
  <si>
    <t>จัดทำป้ายไวนิล พระบรมฉายาลักษณ์ฯ ( 3 มิถุนายน 2568 )</t>
  </si>
  <si>
    <t>จัดทำป้ายไวนิล โครงการป้องกันและแก้ไขปัญหาโรคไข้เลือดออก 2568</t>
  </si>
  <si>
    <t>จัดทำป้ายไวนิล โครงการรณรงค์ต่อต้านยาเสพติด 2568</t>
  </si>
  <si>
    <t>จ้างเหมากำจัดขยะมูลฝอย 2568 ครั้งที่ 2 (งวด 2)</t>
  </si>
  <si>
    <t>จัดซื้อวัสดุเชื้อเพลิงและหล่อลื่น ประจำเดือน พฤษภาคม 2568</t>
  </si>
  <si>
    <t>จ้างเหมาซ่อมแซมรถบรรทุกน้ำ หมายเลขทะเบียน 80-9433 สระแก้ว</t>
  </si>
  <si>
    <t>ซื้อวัคซีนโรคพิษสุนัขบ้า โครงการสัตว์ปลอดโรคคนปลอดภัยจากโรคพิษสุนัขบ้า 2568</t>
  </si>
  <si>
    <t>จัดซื้อข้าวสารอาหารแห้ง เนื่องในโอกาสวันเฉลิมพระชนพรรษาฯ  (3 มิ.ย. 68)</t>
  </si>
  <si>
    <t>จ้างเหมาซ่อมแซมรถจักรยานยนต์ หมายเลขทะเบียน กบธ 578 สระแก้ว</t>
  </si>
  <si>
    <t>เบิกจ่ายค่าอาหารฯ รับรองคณะกรรมการตรวจฯ อปท. 2568</t>
  </si>
  <si>
    <t>จ้างเหมาบริการกำจัดปลวก ภายในบริเวณสำนักงานเทศบาลฯ (งวดที่ 4)</t>
  </si>
  <si>
    <t>จัดซื้อวัสดุยานพาหนะ - หมายเลขทะเบียน 80-3088 สระแก้ว</t>
  </si>
  <si>
    <t>จัดซื้ออาหารเสริมนม (รร.อนุบาลเขาฉกรรจ์) ภาคเรียน 1/2568 ครั้งที่ 1</t>
  </si>
  <si>
    <t>จัดซื้ออาหารเสริมนม (ศพด.) ภาคเรียน 1/2568 ครั้งที่ 1</t>
  </si>
  <si>
    <t>จัดทำป้ายไวนิล พระบรมฉายาลักษณ์ฯ (รัชกาลที่10)</t>
  </si>
  <si>
    <t>จัดทำป้ายไวนิล พระบรมฉายาลักษณ์ พระบรมราชินีฯ</t>
  </si>
  <si>
    <t>จัดทำป้ายไวนิล - โครงการรณรงค์ต่อต้านยาเสพติด 2568</t>
  </si>
  <si>
    <t>จัดทำป้ายไวนิล - โครงการป้องกันและแก้ไขปัญหายาเสพติด 2568</t>
  </si>
  <si>
    <t>จัดซื้อวัสดุก่อสร้าง โครงการปรับสภาพแวดล้อมผู้สูงอายุ 2568</t>
  </si>
  <si>
    <t>จ้างเหมาเครื่องจักรปรับพื้นที่บริเวณทางไปซอยนาบน หมู่ที่ 5</t>
  </si>
  <si>
    <t>นายนิรันดร์ ประเสริฐศิริรัตน์</t>
  </si>
  <si>
    <t>จ้างเหมาทำความสะอาดสระว่ายน้ำ เดือน ก.ค.68</t>
  </si>
  <si>
    <t>จ้างเหมาดูแลรักษาความสะอาดบำรุงต้นไม้ เดือน ก.ค.68</t>
  </si>
  <si>
    <t>นางสาว ทองพูน วิไธสง</t>
  </si>
  <si>
    <t xml:space="preserve">จ้างเหมาอาหารว่าง โครงการฝึกอบรมป้องกันระงับอัคคีภัยฯ </t>
  </si>
  <si>
    <t>จ้างเหมาอาหารว่าง โครงการป้องกันแก้ไขปัญหายาเสพติดฯ</t>
  </si>
  <si>
    <t xml:space="preserve">จัดซื้อวัสดุอุปกรณ์ โครงการฝึกอบรมป้องกันระงับอัคคีภัยฯ </t>
  </si>
  <si>
    <t>สหกรณ์โคนมวังน้ำเย็น จำกัด (โครงการนมโรงเรียน)</t>
  </si>
  <si>
    <t>ร้านกุญแจ ช่างต่าย</t>
  </si>
  <si>
    <t>ร้านขวัญเมือง</t>
  </si>
  <si>
    <t>นางสาวธัญญลักษณ์ แสงไสย</t>
  </si>
  <si>
    <t>นายนิคม หนูโพนทัน</t>
  </si>
  <si>
    <t>นางสาววนิดา สีมาแก้ว</t>
  </si>
  <si>
    <t>นายพินิจ เนียมสุวรรณ</t>
  </si>
  <si>
    <t>นางสาวณิชชา ผ้าผิวดี</t>
  </si>
  <si>
    <t>ซื้อวัสดุอุปกรณ์ โครงการฝึกอบรมกีฬาขั้นพื้นฐานฯ ทักษะว่ายน้ำ</t>
  </si>
  <si>
    <t>นางสาวสวามิภักดิ์ บุตรหนัน</t>
  </si>
  <si>
    <t>จัดซื้ออุปกรณ์ โครงการกิจกรรมเฉลิมพระเกียรติ</t>
  </si>
  <si>
    <t>นางทองคำ เหรียญตระกูล</t>
  </si>
  <si>
    <t>จัดซื้อผ้าอาบน้ำฝน โครงการวันสำคัญชาติ - เยาวชนต้นกล้าฯ</t>
  </si>
  <si>
    <t>แสงเจริญพานิช</t>
  </si>
  <si>
    <t>จ้างเหมาเช่าชุดดำน้ำ โครงการเพิ่มประสิทธิภาพแก่พนักงานดับเพลิง</t>
  </si>
  <si>
    <t>นายธงชัย สังสิมมา</t>
  </si>
  <si>
    <t>นางรุ่งอรุณ ภู่รับ</t>
  </si>
  <si>
    <t>จัดซื้อวัสดุเชื้อเพลิง โครงการกิจกรรมเฉลิมพระเกียรติ</t>
  </si>
  <si>
    <t>จัดซื้อน้ำดื่ม โครงการจัดทำแผนพัฒนาท้องถิ่นฯ</t>
  </si>
  <si>
    <t>จัดซื้อดอกไม้ โครงการกิจกรรมเฉลิมพระเกียรติ</t>
  </si>
  <si>
    <t>นางมงคล นูวบุตร</t>
  </si>
  <si>
    <t>จัดซื้อรูปสมเด็จพระนารายณ์ฯ โครงการกิจกรรมเฉลิมพระเกียรติ</t>
  </si>
  <si>
    <t>บมจ.ไออีเอ็มแทร็กกิ้ง</t>
  </si>
  <si>
    <t>ร้านด่านปรีดา</t>
  </si>
  <si>
    <t>จ้างเหมาเครื่องเสียง โครงการป้องกันและแก้ไขปัญหายาเสพติดในเขตเทศบาลฯ 2568</t>
  </si>
  <si>
    <t>ค่าจ้างกำจัดขยะมูลฝอย 2568 (ครั้งที่ 2) (งวดที่ 3)</t>
  </si>
  <si>
    <t>จ้างเหมาจัดทำอาหารว่าง โครงการรณรงค์ต่อต้านยาเสพติด 2568</t>
  </si>
  <si>
    <t>จัดซื้อน้ำดื่มเพื่อบริการประชาชน เดือน เมษายน-มิถุนายน 2568</t>
  </si>
  <si>
    <t>จัดซื้ออาหารเสริมนม (รร.อนุบาลเขาฉกรรจ์) ภาคเรียน 1/2568 ครั้งที่ 2</t>
  </si>
  <si>
    <t>จัดซื้ออาหารเสริมนม (ศพด.) ภาคเรียน 1/2568 งวดที่ 2</t>
  </si>
  <si>
    <t>เช่าเครื่องปริ้นเตอร์ งวดที่ 3 (เม.ย.68 - มิ.ย.68)</t>
  </si>
  <si>
    <t>เช่าเครื่องถ่ายเอกสาร งวดที่ 3 (เม.ย.68 - มิ.ย.68)</t>
  </si>
  <si>
    <t>จัดซื้อของรางวัล โครงการป้องกันและแก้ไขปัญหายาเสพติดในเขตเทศบาลฯ 2568</t>
  </si>
  <si>
    <t>จ้างเหมาจัดทำป้าย โครงการจัดกิจกรรมวันสำคัญของชาติ</t>
  </si>
  <si>
    <t>จ้างเหมาจัดทำป้าย โครงการฝึกอบรมกีฬาขั้นพื้นฐานฯ ทักษะว่ายน้ำ</t>
  </si>
  <si>
    <t xml:space="preserve">จ้างเหมาจัดทำป้าย โครงการฝึกอบรมป้องกันระงับอัคคีภัยฯ </t>
  </si>
  <si>
    <t>จ้างเหมาจัดทำป้าย โครงการเพิ่มประสิทธิภาพแก่พนักงานดับเพลิง</t>
  </si>
  <si>
    <t>เช่าคอมพิวเตอร์พร้อมอุปกรณ์ งวดที่ 3 (เม.ย.68 - มิ.ย.68)</t>
  </si>
  <si>
    <t>เช่าคอมพิวเตอร์พร้อมอุปกรณ์ งวดที่ 3 (เม.ย.68 - มิ.ย.68) (เพิ่มเติม)</t>
  </si>
  <si>
    <t>จ้างเหมาเปลี่ยนกรอบลูกกุญแจรถยนต์ส่วนกลาง หมายเลขทะเบียน กค 5777 สระแก้ว</t>
  </si>
  <si>
    <t>จัดซื้อน้ำดื่ม โครงการจัดเก็บภาษีนอกสถานที่ 2568</t>
  </si>
  <si>
    <t>จัดส่งหนังสือราชการ ทางไปรณษณีย์ตอบรับ</t>
  </si>
  <si>
    <t>จัดซื้อพวงมาลัย ดอกไม้ฯ โครงการแห่เทียนพรรษา 2568</t>
  </si>
  <si>
    <t>จ้างเหมารถ โครงการฝึกอบรมกีฬาขั้นพื้นฐานฯ ทักษะว่ายน้ำ</t>
  </si>
  <si>
    <t>จ้างเหมาจัดทำอาหาร โครงการฝึกอบรมกีฬาขั้นพื้นฐานฯ ทักษะว่ายน้ำ</t>
  </si>
  <si>
    <t>จ้างเหมาแต่งกายผู้นำขบวน โครงการแห่เทียนพรรษา 2568</t>
  </si>
  <si>
    <t>จ้างเหมาอาหาร โครงการแห่เทียนพรรษา 2568</t>
  </si>
  <si>
    <t>จ้างออกแบบอาคารเรียน ศพด. เทศบาลตำบลเขาฉกรรจ์</t>
  </si>
  <si>
    <t>จ้างเหมาจัดทำอาหาร โครงการจัดกิจกรรมวันสำคัญของชาติ</t>
  </si>
  <si>
    <t>จ้างเหมาจัดทำป้าย โครงการจัดทำแผนพัฒนาท้องถิ่น 2568</t>
  </si>
  <si>
    <t>จัดซื้อวัสดุอุปกรณ์ โครงการจัดทำแผนพัฒนาท้องถิ่น 2568</t>
  </si>
  <si>
    <t>จ้างเหมาจัดทำป้าย โครงการรณรงค์งดเหล้าเข้าพรรษา 2568</t>
  </si>
  <si>
    <t>จ้างเหมาจัดทำป้าย โครงการจัดเก็บภาษีนอกสถานที่ 2568</t>
  </si>
  <si>
    <t>จ้างเหมาจัดทำป้าย โครงการแห่เทียนพรรษา 2568</t>
  </si>
  <si>
    <t>จัดทำป้ายพระบรมฉายาลักษณ์ฯ</t>
  </si>
  <si>
    <t>จัดซื้อวัสดุเชื้อเพลิงและหล่อลื่น ประจำเดือน มิถุนายน 2568</t>
  </si>
  <si>
    <t>จัดซื้อวัสดุเชื้อเพลิงและหล่อลื่น - โครงการป้องกันแก้ไขปัญหาโรคไข้เลือดออก 2568</t>
  </si>
  <si>
    <t>จ้างเหมาจัดทำเครื่องไทยธรรมและตกแต่งรถแห่นำขบวน โครงการแห่เทียนพรรษา 2568</t>
  </si>
  <si>
    <t>จ้างเหมาจัดทำอาหาร โครงการเพิ่มประสิทธิภาพแก่พนักงานดับเพลิง</t>
  </si>
  <si>
    <t>จ้างเหมาจัดทำอาหาร โครงการให้ความรู้ด้านกฎหมายให้กับประชาชนในเขตฯ 2568</t>
  </si>
  <si>
    <t>จ้างออกแบบโครงการวางท่อระบายน้ำคอนกรีตเสริมเหล็ก ซอยขนมจีนนายชุมเชื่อถนน</t>
  </si>
  <si>
    <t>ข้างศาลาอเนกประสงค์ชุมชนสันติสุข หมู่ที่ 6 ตำบลเขาฉกรรจ์</t>
  </si>
  <si>
    <t>จ้างออกแบบโครงการก่อสร้างถนนคอนกรีตเสริมเหล็ก พร้อมวางท่อลอดเหลี่ยม คสล.</t>
  </si>
  <si>
    <t>แยกซอยเทศบาล 18 (กลุ่มนายประไพร ภู่แสร์) ชุมชนสันติสุข หมู่ที่ 6</t>
  </si>
  <si>
    <t>จัดซื้อข้าวสารอาหารแห้งใส่บาตร วันเฉลิมพระชนมพรรษา 28 ก.ค. 68</t>
  </si>
  <si>
    <t>จ้างเหมาจัดทำอาหาร โครงการกิจกรรมเฉลิมพระเกียรติ</t>
  </si>
  <si>
    <t xml:space="preserve">จ้างออกแบบโครงการก่อสร้างถนนคอนกรีตเสริมเหล็กพร้อมวางท่อระบายน้ำ คสล. </t>
  </si>
  <si>
    <t>ซอยตลาดโต้รุ่งเขาฉกรรจ์ หมู่ที่ 4 ตำบลเขาฉกรรจ์ </t>
  </si>
  <si>
    <t xml:space="preserve">จ้างเหมาเช่าเหมาสัญญาณเครื่องบันทึกข้อมูล (GPS) ของรถบรรทุกน้ำ </t>
  </si>
  <si>
    <t>นางสาวพิชญาภัคค์ โตขำ</t>
  </si>
  <si>
    <t>บจก.รุ่งเจริญทรัพย์แกรนด์</t>
  </si>
  <si>
    <t>นาย แสง แก้วดำ</t>
  </si>
  <si>
    <t>นางสาวนิธิรัตน์ บุญละม้าย</t>
  </si>
  <si>
    <t>นายปัญญา มีอาษา</t>
  </si>
  <si>
    <t>นางอรุณ โสมนัส</t>
  </si>
  <si>
    <t>จ้างเหมารถสามล้อ โครงการเยี่ยมบ้านสานสัมพันธ์ 2568</t>
  </si>
  <si>
    <t>นายบุญมา บังศรี</t>
  </si>
  <si>
    <t>นางอรุณ ภูรับ</t>
  </si>
  <si>
    <t>ร้านคุณนายคอกวัว</t>
  </si>
  <si>
    <t>นางสาวทองพูน วิไธสง</t>
  </si>
  <si>
    <t>จัดซื้อวัสดุสำนักงาน - แบบพิมพ์</t>
  </si>
  <si>
    <t>โรงพิมพ์อาสารักษาดินแดน กรมทางปกครอง</t>
  </si>
  <si>
    <t>นายรณฤทธิ์ พรมสร</t>
  </si>
  <si>
    <t>จัดซื้อวัสดุไฟฟ้าและวิทยุ</t>
  </si>
  <si>
    <t>นางสาวยุพิน จันทร์บุญเฮือง</t>
  </si>
  <si>
    <t>นายธงชัย สาเกียน</t>
  </si>
  <si>
    <t>รายงานสรุปผลการจัดซื้อจัดจ้างหรือการจัดหาพัสดุของ เทศบาลตำบลเขาฉกรรจ์ รอบเดือน  กรกฎาคม พ.ศ. 2568</t>
  </si>
  <si>
    <t>วันที่  31  เดือน  กรกฎาคม พ.ศ. 2568</t>
  </si>
  <si>
    <t>รายงานสรุปผลการจัดซื้อจัดจ้างหรือการจัดหาพัสดุของ เทศบาลตำบลเขาฉกรรจ์ รอบเดือน สิงหาคม พ.ศ. 2568</t>
  </si>
  <si>
    <t>วันที่  29  เดือน  สิงหาคม  พ.ศ. 2568</t>
  </si>
  <si>
    <t>จัดซื้ออาหารเสริมนม (รร.อนุบาลเขาฉกรรจ์) ภาคเรียน 1/2568 ครั้งที่ 3</t>
  </si>
  <si>
    <t>จัดซื้ออุปกรณ์ โครงการฝึกอบรมกฎหมายประชาชนในเขตเทศบาลฯ 2568</t>
  </si>
  <si>
    <t>จ้างเหมาจัดทำอาหารว่าง โครงการจัดทำแผนพัฒนาท้องถิ่น 2568</t>
  </si>
  <si>
    <t xml:space="preserve">จัดซื้อวัสดุเชื้อเพลิงและหล่อลื่น รถยนต์ส่วนกลาง นข - 3000 สระแก้ว </t>
  </si>
  <si>
    <t>จ้างเหมาทำฝาตะแกรงเหล็กบ่อพักรางระบายน้ำฯ</t>
  </si>
  <si>
    <t>จัดซื้อครุภัณฑ์การเกษตร - เลื่อยตัดไม้</t>
  </si>
  <si>
    <t>จ้างเหมาซ่อมแซมสระว่ายน้ำเทศบาลตำบลเขาฉกรรจ์</t>
  </si>
  <si>
    <t>จ้างเหมาซ่อมแซมรถกระเช้าซ่อมไฟฟ้า หมายเลขทะเบียน 82-4295 สระแก้ว</t>
  </si>
  <si>
    <t>จัดซื้อวัสดุยานพาหนะและขนส่ง หมายเลขทะเบียน 82-3088 สระแก้ว</t>
  </si>
  <si>
    <t>จ้างเหมาปรับพื้นที่บริเวณริมถนนทางไปสวนมัจฉานุ หมู่ที่ 6</t>
  </si>
  <si>
    <t>จัดซื้อวัตถุดิบทำสมุนไพร โครงการสุขภาพดีวิถีไทย โดยใช้สมุนไพรใกล้ตัว 2568</t>
  </si>
  <si>
    <t>จ้างเหมาจัดทำอาหารว่าง โครงการสุขภาพดีวิถีไทย โดยใช้สมุนไพรใกล้ตัว 2568</t>
  </si>
  <si>
    <t>จัดซื้อพืชพันธุ์สมุนไพร โครงการสุขภาพดีวิถีไทย โดยใช้สมุนไพรใกล้ตัว 2568</t>
  </si>
  <si>
    <t>จ้างเหมาจัดทำอาหาร โครงการซักซ้อมแผนป้องกันบรรเทาสาธารณภัยฯ 2568</t>
  </si>
  <si>
    <t>จัดซื้อวัสดุอุปกรณ์ โครงการสุขภาพดีวิถีไทย โดยใช้สมุนไพรใกล้ตัว 2568</t>
  </si>
  <si>
    <t>จัดซื้อครุภัณฑ์ก่อสร้าง - เครื่องอัดอากาศ</t>
  </si>
  <si>
    <t>จัดซื้อข้าวสารอาหารแห้ง กิจกรรมเฉลิมพระเกียรติ 12 ส.ค. 68</t>
  </si>
  <si>
    <t>จัดซื้อต้นมะลิ โครงการกิจกรรมวันแม่แห่งชาติ (ศพด)</t>
  </si>
  <si>
    <t>จ้างเหมาจัดทำอาหาร ตามโครงการตรวจคัดกรองโรคทางตาและแก้ไขความผิดปกติ</t>
  </si>
  <si>
    <t>ด้านการมองเห็น ในกลุ่มประชาชนทั่วไปที่มีปัญหาสุขภาพสายตา 2568</t>
  </si>
  <si>
    <t>จ้างเหมาจัดทำอาหารและเครื่องดื่ม โครงการส่งเสริมสตรีและครอบครัว 2568</t>
  </si>
  <si>
    <t>จ้างเหมาซ่อมแซมเครื่องปริ้นเตอร์</t>
  </si>
  <si>
    <t>จัดซื้ออุปกรณ์และเอกสาร โครงการส่งเสริมสตรีและครอบครัว 2568</t>
  </si>
  <si>
    <t>จัดซื้อวัสดุอุปกรณ์ในการเรียนการสอน โครงการการศึกษาเพื่อต่อต้านการใช้</t>
  </si>
  <si>
    <t>สารเสพติดในเด็กนักเรียน (D.A.R.E. ประเทศไทย) 2568</t>
  </si>
  <si>
    <t>จัดซื้อวัสดุเชื้อเพลิงและหล่อลื่น ประจำเดือน กรกฎาคม 2568</t>
  </si>
  <si>
    <t>จัดซื้อของที่ระลึก โครงการส่งเสริมและพัฒนาคุณภาพชีวิตผู้สูงอายุฯ 2568</t>
  </si>
  <si>
    <t>จ้างเหมาจัดทำป้าย โครงการซักซ้อมแผนป้องกันฯ 2568</t>
  </si>
  <si>
    <t>จ้างเหมาจัดทำป้าย โครงการกิจกรรม วันแม่แห่งชาติ</t>
  </si>
  <si>
    <t>จ้างเหมาจัดทำป้ายไวนิลพระบรมฉายาลักษณ์ฯ</t>
  </si>
  <si>
    <t>จ้างเหมาจัดทำป้าย โครงการปลูกต้นไม้เพิ่มพื้นที่สีเขียว 2568</t>
  </si>
  <si>
    <t>จ้างเหมาจัดทำป้าย โครงการ 1 อปท. 1 ถนน ใส่ใจสิ่งแวดล้อม 2568</t>
  </si>
  <si>
    <t>จ้างเหมาจัดทำป้าย โครงการส่งเสริมสตรีและครอบครัว 2568</t>
  </si>
  <si>
    <t>จ้างเหมาจัดทำป้าย โครงการส่งเสริมและพัฒนาคุณภาพชีวิตผู้สูงอายุฯ 2568</t>
  </si>
  <si>
    <t>จัดซื้อวัสดุอุปกรณ์ โครงการส่งเสริมและพัฒนาคุณภาพชีวิตผู้สูงอายุฯ 2568</t>
  </si>
  <si>
    <t>จัดซื้อวัสดุก่อสร้าง โครงการปรับสภาพแวดล้อมและสิ่งอำนวยความสะดวกฯ 2568</t>
  </si>
  <si>
    <t>จัดซื้อวัสดุอุปกรณ์ โครงการฝึกอบรมสัมมนาและศึกษาดูงานของผู้บริหารฯ 2568</t>
  </si>
  <si>
    <t>จัดซื้อครุภัณฑ์คอมพิวเตอร์ - กล้องวงจรปิด (CCTV)</t>
  </si>
  <si>
    <t>จ้างเหมาจัดทำป้าย โครงการเสริมสร้างการรับรู้เยาวชนด้านการป้องกันฯ 2568</t>
  </si>
  <si>
    <t>จัดซื้อของที่ระลึก โครงการฝึกอบรมสัมมนาและศึกษาดูงานของผู้บริหารฯ 2568</t>
  </si>
  <si>
    <t>จ้างเหมาจัดทำอาหาร โครงการเสริมสร้างการรับรู้เยาวชนด้านการป้องกันฯ 2568</t>
  </si>
  <si>
    <t>จ้างเหมารถโดยสาร โครงการส่งเสริมและพัฒนาคุณภาพชีวิตผู้สูงอายุฯ 2568</t>
  </si>
  <si>
    <t>จ้างเหมาจัดทำป้ายไวนิล โครงการตรวจคัดกรองโรคทางตาและแก้ไขความผิดปกติ</t>
  </si>
  <si>
    <t>จ้างเหมาตัดแว่นตา โครงการตรวจคัดกรองโรคทางตาและแก้ไขความผิดปกติฯ 2568</t>
  </si>
  <si>
    <t>รายงานสรุปผลการจัดซื้อจัดจ้างหรือการจัดหาพัสดุของ เทศบาลตำบลเขาฉกรรจ์ รอบเดือน กันยายน พ.ศ. 2568</t>
  </si>
  <si>
    <t>วันที่  30  เดือน กันยายน พ.ศ. 2568</t>
  </si>
  <si>
    <t>นายธงชัย สังสิมา</t>
  </si>
  <si>
    <t>จ้างเหมาจัดทำอาหาร ประชุมสภา 2/2568</t>
  </si>
  <si>
    <t>จ้างเหมาจัดทำอาหาร ประชุมสภา 1/2568</t>
  </si>
  <si>
    <t>นางสาวภักดิพร ฐานะรักษ์</t>
  </si>
  <si>
    <t>จ้างเหมาจัดทำป้ายพระบรมฉายาลักษณ์พระบรมราชีนีฯ</t>
  </si>
  <si>
    <t>จ้างเหมาทำความสะอาดสระว่ายน้ำ เดือน ส.ค.68</t>
  </si>
  <si>
    <t>จ้างเหมาดูแลรักษาความสะอาดบำรุงต้นไม้ เดือน ส.ค.68</t>
  </si>
  <si>
    <t>ในราชการกรมส่งเสริมการเรียนรู้</t>
  </si>
  <si>
    <t>นางสาวสุพรรษา ดาทอง</t>
  </si>
  <si>
    <t>ฅนเขาฉกรรจ์บริการ สูบส้วม</t>
  </si>
  <si>
    <t>จ้างเหมาบริการแก้ไขโปรแกรมพิมพ์เช็ค</t>
  </si>
  <si>
    <t>ออฟฟิศ เซอร์วิส</t>
  </si>
  <si>
    <t>ร้าน เจ เจ เภสัช โดยนายธีระพร ดอนลาดลี</t>
  </si>
  <si>
    <t>นายสุปัญญา ศรีษาพุทธ</t>
  </si>
  <si>
    <t>แซนวิชนายช่าง</t>
  </si>
  <si>
    <t>ร้านกฤษณะการยาง</t>
  </si>
  <si>
    <t>บริษัท บางกอกโทรฟี่ จำกัด</t>
  </si>
  <si>
    <t>ร้านสายชลน้ำแข็งหลอด</t>
  </si>
  <si>
    <t>จ้างเหมาทำความสะอาดสระว่ายน้ำ เดือน ก.ย.68</t>
  </si>
  <si>
    <t>จ้างเหมาดูแลรักษาความสะอาดบำรุงต้นไม้ เดือน ก.ย.68</t>
  </si>
  <si>
    <t>นายมงคล หนสมสุข</t>
  </si>
  <si>
    <t>จ้างเหมารถโดยสาร โครงการฝึกอบรมสัมมนาและศึกษาดูงานของผู้บริหารฯ 2568</t>
  </si>
  <si>
    <t>จัดซื้อวัสดุอบรม โครงการฝึกอบรมทบทวนชุดปฏิบัติการจิตอาสาภัยพิบัติฯ 2568</t>
  </si>
  <si>
    <t>เช่าอุปกรณ์ดำน้ำ โครงการป้องกันและบรรเทาสาธารณภัยฯ 2568</t>
  </si>
  <si>
    <t>จ้างเหมาเครื่องจักรปรับพื้นที่ภายในเขตเทศบาลตำบลเขาเขาฉกรรจ์</t>
  </si>
  <si>
    <t>จัดซื้อครุภัณฑ์ไฟฟ้าและวิทยุ - เครื่องเสียงห้องประชุมพร้อมชุดไมค์ฯ</t>
  </si>
  <si>
    <t>โครงการติดตั้งกล้องวงจรปิดบริเวณปั๊มเชลล์ถึงตลาดทองคำ หมู่ที่ 6</t>
  </si>
  <si>
    <t>โครงการติดตั้งกล้องวงจรปิดภายในเขตเทศบาลตำบลเขาฉกรรจ์ หมู่ที่ 4</t>
  </si>
  <si>
    <t>จัดซื้อวัสดุปลูกต้นไม้ โครงการปลูกต้นไม้เพิ่มพื้นที่สีเขียว 2568</t>
  </si>
  <si>
    <t>จัดซื้ออุปกรณ์ โครงการคัดแยกขยะ 2568</t>
  </si>
  <si>
    <t>จัดซื้อสมุนไพร โครงการยุทธศาสตร์สระแก้วเมืองแห่งความสุขฯ 2568</t>
  </si>
  <si>
    <t>จัดซื้อวัสดุปลูกต้นไม้ โครงการยุทธศาสตร์สระแก้วเมืองแห่งความสุขฯ 2568</t>
  </si>
  <si>
    <t>จัดซื้อวัสดุอื่น โครงการยุทธศาสตร์สระแก้วเมืองแห่งความสุขฯ 2568</t>
  </si>
  <si>
    <t>ค่าจ้างกำจัดขยะมูลฝอย 2568 ครั้งที่ 2 (งวด 5)</t>
  </si>
  <si>
    <t>จ้างเหมากำจัดขยะมูลฝอย 2568 ครั้งที่ 2 (งวดที่ 4)</t>
  </si>
  <si>
    <t>จัดซื้ออาหารเสริมนม (รร.อนุบาลเขาฉกรรจ์) ภาคเรียน 1/2568 ครั้งที่ 4</t>
  </si>
  <si>
    <t>จัดซื้ออาหารเสริมนม (ศพด.) ภาคเรียน 1/2568 งวดที่ 4</t>
  </si>
  <si>
    <t>จัดซื้อวัสดุเชื้อเพลิงและหล่อลื่น ประจำเดือน สิงหาคม 2568</t>
  </si>
  <si>
    <t>จัดซื้ออาหารว่างสำหรับผู้เข้าร่วมประชุม โครงการแข่งขันกีฬาชุมชนฯ 2568</t>
  </si>
  <si>
    <t>ค่าบริการสถานที่ โครงการศึกษาเรียนรู้ประสบการณ์จริง 2568</t>
  </si>
  <si>
    <t>ค่าอาหารว่าง โครงการศึกษาเรียนรู้ประสบการณ์จริง 2568</t>
  </si>
  <si>
    <t>จัดทำอาหารว่าง โครงการปลูกต้นไม้เพิ่มพื้นที่สีเขียว 2568</t>
  </si>
  <si>
    <t>จัดทำอาหารว่าง โครงการยุทธศาสตร์สระแก้วเมืองแห่งความสุขฯ 2568</t>
  </si>
  <si>
    <t>จ้างเหมารถโดยสาร โครงการฝึกอบรมทบทวนชุดปฏิบัติการจิตอาสาภัยพิบัติฯ 2568</t>
  </si>
  <si>
    <t>จัดทำป้ายไวนิล โครงการฝึกอบรมทบทวนชุดปฏิบัติการจิตอาสาภัยพิบัติฯ 2568</t>
  </si>
  <si>
    <t>จัดทำป้ายไวนิล โครงการศึกษาเรียนรู้จากประสบการณ์จริงฯ 2568</t>
  </si>
  <si>
    <t>จ้างเหมาซ่อมแซมกล้องวงจรภายในเขตเทศบาลตำบลเขาฉกรรจ์</t>
  </si>
  <si>
    <t>จัดทำป้ายไวนิล โครงการฝึกอบรมสัมมนาและศึกษาดูงานของผู้บริหารฯ 2568</t>
  </si>
  <si>
    <t>จัดทำป้ายไวนิล โครงการพัฒนาศักยภาพเพื่อเพิ่มประสิทธิภาพในปฏิบัติงานฯ 2568</t>
  </si>
  <si>
    <t>จ้างเหมาเช่าเตนท์ โครงการศึกษาเรียนรู้จากประสบการณ์จริงฯ 2568</t>
  </si>
  <si>
    <t>จ้างเหมาขุดย้ายปักเสาไฟฟ้า จากหมู่ที่ 3 ไป หมู่ที่ 6 ในเขตเทศบาลตำบลเขาฉกรรจ์</t>
  </si>
  <si>
    <t>จัดทำอาหาร โครงการพัฒนาศักยภาพเพื่อเพิ่มประสิทธิภาพในปฏิบัติงานฯ 2568</t>
  </si>
  <si>
    <t>จ้างเหมาจัดทำอาหาร โครงการคัดแยกขยะ 2568</t>
  </si>
  <si>
    <t>จ้างเหมาบริการกำจัดปลวก ภายในบริเวณสำนักงานเทศบาลตำบลเขาฉกรรจ์ (งวด5)</t>
  </si>
  <si>
    <t>จ้างสำรวจสัตว์ (ครั้งที่ 2) โครงการสัตว์ปลอดโรคคนปลอดภัยจากโรคพิษสุนัขบ้า 2568</t>
  </si>
  <si>
    <t>จ้างเหมากำจัดสิ่งปฏิกูลห้องสุขาชั้นล่างสำนักงานเทศบาลตำบลเขาฉกรรจ์</t>
  </si>
  <si>
    <t>จ้างเหมาซ่อมแซมเก้าอี้ หมายเลขครุภัณฑ์ 401 62 0287</t>
  </si>
  <si>
    <t>จ้างเหมาซ่อมแซมรถบรรทุกขยะ หมายเลขทะเบียน 80-8275 สระแก้ว</t>
  </si>
  <si>
    <t>จัดซื้อวัสดุอุปกรณ์ โครงการยุทธศาสตร์สระแก้วเมืองแห่งความสุขฯ 2568</t>
  </si>
  <si>
    <t>จัดซื้อวัสดุอุปกรณ์ โครงการเฝ้าระวังป้องกันและควบคุมโรคติดเชื้ออุบัติใหม่ฯ 2568</t>
  </si>
  <si>
    <t>จ้างเหมาจัดทำอาหารว่างสำหรับผู้เข้าร่วมประชุม โครงการตักบาตรเทโวโรหณะ 2568</t>
  </si>
  <si>
    <t>จ้างเหมาถมดิน โครงการยุทธศาสตร์สระแก้วเมืองแห่งความสุขฯ 2568</t>
  </si>
  <si>
    <t>จัดซื้อวัสดุยานพาหนะและขนส่งรถบรรทุกขยะ หมายเลขทะเบียน 81-6668 สระแก้ว</t>
  </si>
  <si>
    <t>จัดซื้อน้ำดื่มเพื่อบริการประชาชนฯ  (ก.ค-ก.ย.68)</t>
  </si>
  <si>
    <t>จ้างเหมาจัดทำโล่ประกาศเกียรติคุณฯ</t>
  </si>
  <si>
    <t>จัดซื้อน้ำดื่มเพื่อบริการประชาชนที่มาติดต่อราชการฯ</t>
  </si>
  <si>
    <t>จัดซื้อวัสดุยานพาหนะและขนส่งรถบรรทุกขยะ หมายเลขทะเบียน 82-3088 สระแก้ว</t>
  </si>
  <si>
    <t>จัดซื้อวัสดุเชื้อเพลิงและหล่อลื่น ประจำเดือน กันยายน 2568</t>
  </si>
  <si>
    <t>เช่าเครื่องปริ้นเตอร์ งวดที่ 4 (ก.ค.68 - ก.ย.68)</t>
  </si>
  <si>
    <t>เช่าเครื่องถ่ายเอกสาร งวดที่ 4 (ก.ค.68 - ก.ย.68)</t>
  </si>
  <si>
    <t>เช่าคอมพิวเตอร์พร้อมอุปกรณ์ งวดที่ 4 (ก.ค.68 - ก.ย.68)</t>
  </si>
  <si>
    <t>จัดซื้ออาหารเสริมนม (รร.อนุบาลเขาฉกรรจ์) ภาคเรียน 1/2568 ครั้งที่ 5-6</t>
  </si>
  <si>
    <t>จัดซื้ออาหารเสริมนม (ศพด.) ภาคเรียน 1/2568 งวดที่ 5-6</t>
  </si>
  <si>
    <t>68-03-00113-5320400-00019</t>
  </si>
  <si>
    <t>00182/68</t>
  </si>
  <si>
    <t>00216/68</t>
  </si>
  <si>
    <t>00217/68</t>
  </si>
  <si>
    <t>00218/68</t>
  </si>
  <si>
    <t>00813/68</t>
  </si>
  <si>
    <t>00184/68</t>
  </si>
  <si>
    <t>68-03-00111-5320300-00059</t>
  </si>
  <si>
    <t>68-03-00121-5330700-00002</t>
  </si>
  <si>
    <t>68-03-00113-5320400-00024</t>
  </si>
  <si>
    <t>68-03-00113-5320400-00023</t>
  </si>
  <si>
    <t>00185/68</t>
  </si>
  <si>
    <t>00186/68</t>
  </si>
  <si>
    <t>00187/68</t>
  </si>
  <si>
    <t>00188/68</t>
  </si>
  <si>
    <t>00200/68</t>
  </si>
  <si>
    <t>68-03-00111-5320300-00061</t>
  </si>
  <si>
    <t>00189/68</t>
  </si>
  <si>
    <t>00199/68</t>
  </si>
  <si>
    <t>68-03-00262-5330600-00001</t>
  </si>
  <si>
    <t>00190/68</t>
  </si>
  <si>
    <t>00191/68</t>
  </si>
  <si>
    <t>00192/68</t>
  </si>
  <si>
    <t>00193/68</t>
  </si>
  <si>
    <t>00195/68</t>
  </si>
  <si>
    <t>00194/68</t>
  </si>
  <si>
    <t>00196/68</t>
  </si>
  <si>
    <t>68-03-00111-5320300-00064</t>
  </si>
  <si>
    <t>00197/68</t>
  </si>
  <si>
    <t>00198/68</t>
  </si>
  <si>
    <t>00201/68</t>
  </si>
  <si>
    <t>00202/68</t>
  </si>
  <si>
    <t>00203/68</t>
  </si>
  <si>
    <t>00204/68</t>
  </si>
  <si>
    <t>00205/68</t>
  </si>
  <si>
    <t>68-03-00113-5320400-00025</t>
  </si>
  <si>
    <t>00206/68</t>
  </si>
  <si>
    <t>00207/68</t>
  </si>
  <si>
    <t>68-03-00211-5320200-00005</t>
  </si>
  <si>
    <t>00210/68</t>
  </si>
  <si>
    <t>00209/68</t>
  </si>
  <si>
    <t>00211/68</t>
  </si>
  <si>
    <t>00212/68</t>
  </si>
  <si>
    <t>00213/68</t>
  </si>
  <si>
    <t>00214/68</t>
  </si>
  <si>
    <t>00215/68</t>
  </si>
  <si>
    <t>68-03-00111-5320200-00003</t>
  </si>
  <si>
    <t>68-03-00221-5330100-00002</t>
  </si>
  <si>
    <t>68-03-00212-5330100-00003</t>
  </si>
  <si>
    <t>00224/68</t>
  </si>
  <si>
    <t>00225/68</t>
  </si>
  <si>
    <t>00226/68</t>
  </si>
  <si>
    <t>00227/68</t>
  </si>
  <si>
    <t>68-03-00263-5320300-00022</t>
  </si>
  <si>
    <t>68-03-00111-5330100-00005</t>
  </si>
  <si>
    <t>00228/68</t>
  </si>
  <si>
    <t>00229/68</t>
  </si>
  <si>
    <t>00230/68</t>
  </si>
  <si>
    <t>00231/68</t>
  </si>
  <si>
    <t>00232/68</t>
  </si>
  <si>
    <t>00233/68</t>
  </si>
  <si>
    <t>00234/68</t>
  </si>
  <si>
    <t>00235/68</t>
  </si>
  <si>
    <t>00236/68</t>
  </si>
  <si>
    <t>00237/68</t>
  </si>
  <si>
    <t>00238/68</t>
  </si>
  <si>
    <t>00239/68</t>
  </si>
  <si>
    <t>68-03-00113-5320400-00029</t>
  </si>
  <si>
    <t>00155/68</t>
  </si>
  <si>
    <t>00240/68</t>
  </si>
  <si>
    <t>00243/68</t>
  </si>
  <si>
    <t>00244/68</t>
  </si>
  <si>
    <t>00248/68</t>
  </si>
  <si>
    <t>00247/68</t>
  </si>
  <si>
    <t>00245/68</t>
  </si>
  <si>
    <t>00246/68</t>
  </si>
  <si>
    <t>00152/68</t>
  </si>
  <si>
    <t>00154/68</t>
  </si>
  <si>
    <t>00157/68</t>
  </si>
  <si>
    <t>68-03-00111-5320300-00089</t>
  </si>
  <si>
    <t>68-03-00111-5320200-00004</t>
  </si>
  <si>
    <t>68-03-00113-5320400-00030</t>
  </si>
  <si>
    <t>68-03-00113-5320400-00031</t>
  </si>
  <si>
    <t>68-03-00113-5340400-00003</t>
  </si>
  <si>
    <t>68-03-00263-5320300-00023</t>
  </si>
  <si>
    <t>00249/68</t>
  </si>
  <si>
    <t>00250/68</t>
  </si>
  <si>
    <t>00251/68</t>
  </si>
  <si>
    <t>00252/68</t>
  </si>
  <si>
    <t>00253/68</t>
  </si>
  <si>
    <t>00254/68</t>
  </si>
  <si>
    <t>00255/68</t>
  </si>
  <si>
    <t>00264/68</t>
  </si>
  <si>
    <t>00256/68</t>
  </si>
  <si>
    <t>00257/68</t>
  </si>
  <si>
    <t>00258/68</t>
  </si>
  <si>
    <t>00259/68</t>
  </si>
  <si>
    <t>00260/68</t>
  </si>
  <si>
    <t>00261/68</t>
  </si>
  <si>
    <t>00262/68</t>
  </si>
  <si>
    <t>00242/68</t>
  </si>
  <si>
    <t>00241/68</t>
  </si>
  <si>
    <t>00158/68</t>
  </si>
  <si>
    <t>00156/68</t>
  </si>
  <si>
    <t>00266/68</t>
  </si>
  <si>
    <t>00265/68</t>
  </si>
  <si>
    <t>68-03-00111-5320300-00093</t>
  </si>
  <si>
    <t>68-03-00111-5320300-00112</t>
  </si>
  <si>
    <t>00267/68</t>
  </si>
  <si>
    <t>00268/68</t>
  </si>
  <si>
    <t>00269/68</t>
  </si>
  <si>
    <t>68-03-00111-5320300-00097</t>
  </si>
  <si>
    <t>00270/68</t>
  </si>
  <si>
    <t>00271/68</t>
  </si>
  <si>
    <t>00272/68</t>
  </si>
  <si>
    <t>00273/68</t>
  </si>
  <si>
    <t>00153/68</t>
  </si>
  <si>
    <t>00221/68</t>
  </si>
  <si>
    <t>68-03-00113-5340400-00004</t>
  </si>
  <si>
    <t>00275/68</t>
  </si>
  <si>
    <t>00276/68</t>
  </si>
  <si>
    <t>00277/68</t>
  </si>
  <si>
    <t>00142/68</t>
  </si>
  <si>
    <t>00278/68</t>
  </si>
  <si>
    <t>00279/68</t>
  </si>
  <si>
    <t>00280/68</t>
  </si>
  <si>
    <t>00281/68</t>
  </si>
  <si>
    <t>00282/68</t>
  </si>
  <si>
    <t>00283/68</t>
  </si>
  <si>
    <t>00284/68</t>
  </si>
  <si>
    <t>00285/68</t>
  </si>
  <si>
    <t>00219/68</t>
  </si>
  <si>
    <t>00220/68</t>
  </si>
  <si>
    <t>68-03-00241-5330600-00004</t>
  </si>
  <si>
    <t>68-03-00111-5320200-00005</t>
  </si>
  <si>
    <t>68-03-00113-5340400-00005</t>
  </si>
  <si>
    <t>00286/68</t>
  </si>
  <si>
    <t>00287/68</t>
  </si>
  <si>
    <t>00288/68</t>
  </si>
  <si>
    <t>68-03-00111-5320300-00106</t>
  </si>
  <si>
    <t>68-03-00111-5320300-00107</t>
  </si>
  <si>
    <t>68-03-00111-5320300-00109</t>
  </si>
  <si>
    <t>00289/68</t>
  </si>
  <si>
    <t>00290/68</t>
  </si>
  <si>
    <t>00291/68</t>
  </si>
  <si>
    <t>00292/68</t>
  </si>
  <si>
    <t>00293/68</t>
  </si>
  <si>
    <t>68-03-00212-5320300-00019</t>
  </si>
  <si>
    <t>68-03-00212-5320300-00020</t>
  </si>
  <si>
    <t>68-03-00212-5320300-00021</t>
  </si>
  <si>
    <t>68-03-00111-5330100-00006</t>
  </si>
  <si>
    <t>68-03-00113-5320400-00038</t>
  </si>
  <si>
    <t>68-03-00121-5320300-00020</t>
  </si>
  <si>
    <t>00294/68</t>
  </si>
  <si>
    <t>00295/68</t>
  </si>
  <si>
    <t>00296/68</t>
  </si>
  <si>
    <t>00297/68</t>
  </si>
  <si>
    <t>00298/68</t>
  </si>
  <si>
    <t>68-03-00111-5320300-00117</t>
  </si>
  <si>
    <t>68-03-00111-5320300-00118</t>
  </si>
  <si>
    <t>00299/68</t>
  </si>
  <si>
    <t>00300/68</t>
  </si>
  <si>
    <t>68-03-00113-5340400-00006</t>
  </si>
  <si>
    <t>68-03-00111-5320300-00119</t>
  </si>
  <si>
    <t>68-03-00111-5320300-00120</t>
  </si>
  <si>
    <t>00301/68</t>
  </si>
  <si>
    <t>00302/68</t>
  </si>
  <si>
    <t>00303/68</t>
  </si>
  <si>
    <t>00274/68</t>
  </si>
  <si>
    <t>00304/68</t>
  </si>
  <si>
    <t>00305/68</t>
  </si>
  <si>
    <t>00306/68</t>
  </si>
  <si>
    <t>00307/68</t>
  </si>
  <si>
    <t>00308/68</t>
  </si>
  <si>
    <t>00309/68</t>
  </si>
  <si>
    <t>00310/68</t>
  </si>
  <si>
    <t>00311/68</t>
  </si>
  <si>
    <t>00312/68</t>
  </si>
  <si>
    <t>00313/68</t>
  </si>
  <si>
    <t>00314/68</t>
  </si>
  <si>
    <t>68-03-00211-5320200-00006</t>
  </si>
  <si>
    <t>68-03-00113-5320400-00040</t>
  </si>
  <si>
    <t>00315/68</t>
  </si>
  <si>
    <t>68-03-00111-5320200-00006</t>
  </si>
  <si>
    <t>68-03-00111-5320200-00007</t>
  </si>
  <si>
    <t>00317/68</t>
  </si>
  <si>
    <t>00318/68</t>
  </si>
  <si>
    <t>00319/68</t>
  </si>
  <si>
    <t>00320/68</t>
  </si>
  <si>
    <t>00321/68</t>
  </si>
  <si>
    <t>00322/68</t>
  </si>
  <si>
    <t>00323/68</t>
  </si>
  <si>
    <t>00324/68</t>
  </si>
  <si>
    <t>00325/68</t>
  </si>
  <si>
    <t>00327/68</t>
  </si>
  <si>
    <t>00326/68</t>
  </si>
  <si>
    <t>00328/68</t>
  </si>
  <si>
    <t>00329/68</t>
  </si>
  <si>
    <t>00330/68</t>
  </si>
  <si>
    <t>00331/68</t>
  </si>
  <si>
    <t>00332/68</t>
  </si>
  <si>
    <t>00333/68</t>
  </si>
  <si>
    <t>00334/68</t>
  </si>
  <si>
    <t>00336/68</t>
  </si>
  <si>
    <t>00335/68</t>
  </si>
  <si>
    <t>00337/68</t>
  </si>
  <si>
    <t>68-03-00111-5320200-00008</t>
  </si>
  <si>
    <t>00338/68</t>
  </si>
  <si>
    <t>68-03-00221-5320300-00007</t>
  </si>
  <si>
    <t>00339/68</t>
  </si>
  <si>
    <t>00340/68</t>
  </si>
  <si>
    <t>00341/68</t>
  </si>
  <si>
    <t>68-03-00113-5320400-00043</t>
  </si>
  <si>
    <t>68-03-00111-5330100-00008</t>
  </si>
  <si>
    <t>00342/68</t>
  </si>
  <si>
    <t>00343/68</t>
  </si>
  <si>
    <t>00344/68</t>
  </si>
  <si>
    <t>00346/68</t>
  </si>
  <si>
    <t>00347/68</t>
  </si>
  <si>
    <t>00345/68</t>
  </si>
  <si>
    <t>00348/68</t>
  </si>
  <si>
    <t>00349/68</t>
  </si>
  <si>
    <t>00350/68</t>
  </si>
  <si>
    <t>00351/68</t>
  </si>
  <si>
    <t>68-03-00113-5320400-00044</t>
  </si>
  <si>
    <t>68-03-00113-5320300-00024</t>
  </si>
  <si>
    <t>68-03-00113-5340400-00007</t>
  </si>
  <si>
    <t>68-03-00263-5320300-00025</t>
  </si>
  <si>
    <t>68-03-00262-5320300-00003</t>
  </si>
  <si>
    <t>00353/68</t>
  </si>
  <si>
    <t>00354/68</t>
  </si>
  <si>
    <t>00355/68</t>
  </si>
  <si>
    <t>00263/68</t>
  </si>
  <si>
    <t>00356/68</t>
  </si>
  <si>
    <t>68-03-00212-5320300-00024</t>
  </si>
  <si>
    <t>00536/68</t>
  </si>
  <si>
    <t>00358/68</t>
  </si>
  <si>
    <t>00359/68</t>
  </si>
  <si>
    <t>00360/68</t>
  </si>
  <si>
    <t>00361/68</t>
  </si>
  <si>
    <t>0362/68</t>
  </si>
  <si>
    <t>00363/68</t>
  </si>
  <si>
    <t>00364/68</t>
  </si>
  <si>
    <t>00365/68</t>
  </si>
  <si>
    <t>00366/68</t>
  </si>
  <si>
    <t>00367/68</t>
  </si>
  <si>
    <t>00368/68</t>
  </si>
  <si>
    <t>00370/68</t>
  </si>
  <si>
    <t>00371/68</t>
  </si>
  <si>
    <t>00372/68</t>
  </si>
  <si>
    <t>00379/68</t>
  </si>
  <si>
    <t>00373/68</t>
  </si>
  <si>
    <t>00378/68</t>
  </si>
  <si>
    <t>00376/68</t>
  </si>
  <si>
    <t>00380/68</t>
  </si>
  <si>
    <t>00381/68</t>
  </si>
  <si>
    <t>68-03-00212-5320300-00026</t>
  </si>
  <si>
    <t>68-03-00121-5320300-00025</t>
  </si>
  <si>
    <t>68-03-00121-5320300-00026</t>
  </si>
  <si>
    <t>00382/68</t>
  </si>
  <si>
    <t>00384/68</t>
  </si>
  <si>
    <t>00385/68</t>
  </si>
  <si>
    <t>00386/68</t>
  </si>
  <si>
    <t>68-03-00211-5320200-00007</t>
  </si>
  <si>
    <t>68-03-00113-5320400-00046</t>
  </si>
  <si>
    <t>68-03-00111-5320300-00130</t>
  </si>
  <si>
    <t>68-03-00111-5320300-00131</t>
  </si>
  <si>
    <t>68-03-00111-5320300-00132</t>
  </si>
  <si>
    <t>00388/68</t>
  </si>
  <si>
    <t>00389/68</t>
  </si>
  <si>
    <t>นายก้องนภา  ถิ่นวัฒนากูล</t>
  </si>
  <si>
    <t>00391/68</t>
  </si>
  <si>
    <t>00392/68</t>
  </si>
  <si>
    <t>00393/68</t>
  </si>
  <si>
    <t>00394/68</t>
  </si>
  <si>
    <t>00395/68</t>
  </si>
  <si>
    <t>00396/68</t>
  </si>
  <si>
    <t>00397/68</t>
  </si>
  <si>
    <t>00398/68</t>
  </si>
  <si>
    <t>00369/68</t>
  </si>
  <si>
    <t>00375/68</t>
  </si>
  <si>
    <t>00400/68</t>
  </si>
  <si>
    <t>68-03-00113-5340400-00008</t>
  </si>
  <si>
    <t>68-03-00111-5320300-00136</t>
  </si>
  <si>
    <t>68-03-00111-5330800-00010</t>
  </si>
  <si>
    <t>00402/68</t>
  </si>
  <si>
    <t>00403/68</t>
  </si>
  <si>
    <t>00404/68</t>
  </si>
  <si>
    <t>68-03-00113-5320400-00050</t>
  </si>
  <si>
    <t>00405/68</t>
  </si>
  <si>
    <t>00406/68</t>
  </si>
  <si>
    <t>00407/68</t>
  </si>
  <si>
    <t>00408/68</t>
  </si>
  <si>
    <t>00409/68</t>
  </si>
  <si>
    <t>00410/68</t>
  </si>
  <si>
    <t>00411/68</t>
  </si>
  <si>
    <t>00412/68</t>
  </si>
  <si>
    <t>00413/68</t>
  </si>
  <si>
    <t>00414/68</t>
  </si>
  <si>
    <t>00415/68</t>
  </si>
  <si>
    <t>00416/68</t>
  </si>
  <si>
    <t>00417/68</t>
  </si>
  <si>
    <t>00418/68</t>
  </si>
  <si>
    <t>00419/68</t>
  </si>
  <si>
    <t>00420/68</t>
  </si>
  <si>
    <t>68-03-00211-5320200-00008</t>
  </si>
  <si>
    <t>68-03-00113-5320400-00051</t>
  </si>
  <si>
    <t>68-03-00212-5320300-00028</t>
  </si>
  <si>
    <t>00421/68</t>
  </si>
  <si>
    <t>00422/68</t>
  </si>
  <si>
    <t>00423/68</t>
  </si>
  <si>
    <t>00424/68</t>
  </si>
  <si>
    <t>68-03-00113-5330100-00004</t>
  </si>
  <si>
    <t>00425/68</t>
  </si>
  <si>
    <t>00450/68</t>
  </si>
  <si>
    <t>00427/68</t>
  </si>
  <si>
    <t>00428/68</t>
  </si>
  <si>
    <t>00429/68</t>
  </si>
  <si>
    <t>00430/68</t>
  </si>
  <si>
    <t>00431/68</t>
  </si>
  <si>
    <t>00432/68</t>
  </si>
  <si>
    <t>00433/68</t>
  </si>
  <si>
    <t>00434/68</t>
  </si>
  <si>
    <t>00456/68</t>
  </si>
  <si>
    <t>00435/68</t>
  </si>
  <si>
    <t>00436/68</t>
  </si>
  <si>
    <t>00437/68</t>
  </si>
  <si>
    <t>00443/68</t>
  </si>
  <si>
    <t>00454/68</t>
  </si>
  <si>
    <t>00438/68</t>
  </si>
  <si>
    <t>00439/68</t>
  </si>
  <si>
    <t>00440/68</t>
  </si>
  <si>
    <t>00441/68</t>
  </si>
  <si>
    <t>00442/68</t>
  </si>
  <si>
    <t>00444/68</t>
  </si>
  <si>
    <t>00445/68</t>
  </si>
  <si>
    <t>00446/68</t>
  </si>
  <si>
    <t>00447/68</t>
  </si>
  <si>
    <t>00455/68</t>
  </si>
  <si>
    <t>00448/68</t>
  </si>
  <si>
    <t>00449/68</t>
  </si>
  <si>
    <t>00451/68</t>
  </si>
  <si>
    <t>00452/68</t>
  </si>
  <si>
    <t>00453/68</t>
  </si>
  <si>
    <t>00476/68</t>
  </si>
  <si>
    <t>00477/68</t>
  </si>
  <si>
    <t>68-03-00121-5320300-00033</t>
  </si>
  <si>
    <t>68-03-00111-5320200-00009</t>
  </si>
  <si>
    <t>68-03-00113-5320400-00053</t>
  </si>
  <si>
    <t>68-03-00113-5320400-00054</t>
  </si>
  <si>
    <t>00460/68</t>
  </si>
  <si>
    <t>68-03-00111-5320200-00010</t>
  </si>
  <si>
    <t>00461/68</t>
  </si>
  <si>
    <t>00462/68</t>
  </si>
  <si>
    <t>00457/68</t>
  </si>
  <si>
    <t>00463/68</t>
  </si>
  <si>
    <t>00465/68</t>
  </si>
  <si>
    <t>00464/68</t>
  </si>
  <si>
    <t>00222/68</t>
  </si>
  <si>
    <t>00223/68</t>
  </si>
  <si>
    <t>00467/68</t>
  </si>
  <si>
    <t>00466/68</t>
  </si>
  <si>
    <t>00468/68</t>
  </si>
  <si>
    <t>00471/68</t>
  </si>
  <si>
    <t>00470/68</t>
  </si>
  <si>
    <t>00472/68</t>
  </si>
  <si>
    <t>00469/68</t>
  </si>
  <si>
    <t>00474/68</t>
  </si>
  <si>
    <t>00473/68</t>
  </si>
  <si>
    <t>00475/68</t>
  </si>
  <si>
    <t>00478/68</t>
  </si>
  <si>
    <t>00479/68</t>
  </si>
  <si>
    <t>00481/68</t>
  </si>
  <si>
    <t>00480/68</t>
  </si>
  <si>
    <t>00484/68</t>
  </si>
  <si>
    <t>00482/68</t>
  </si>
  <si>
    <t>00483/68</t>
  </si>
  <si>
    <t>68-03-00262-5320300-00006</t>
  </si>
  <si>
    <t>68-03-00212-5320300-00031</t>
  </si>
  <si>
    <t>68-03-00212-5320300-00032</t>
  </si>
  <si>
    <t>68-03-00113-5320400-00058</t>
  </si>
  <si>
    <t>68-03-00113-5320400-00059</t>
  </si>
  <si>
    <t>68-03-00322-5320300-00007</t>
  </si>
  <si>
    <t>00495/68</t>
  </si>
  <si>
    <t>00489/68</t>
  </si>
  <si>
    <t>00488/68</t>
  </si>
  <si>
    <t>00491/68</t>
  </si>
  <si>
    <t>00497/68</t>
  </si>
  <si>
    <t>00494/68</t>
  </si>
  <si>
    <t>00490/68</t>
  </si>
  <si>
    <t>00496/68</t>
  </si>
  <si>
    <t>00499/68</t>
  </si>
  <si>
    <t>00487/68</t>
  </si>
  <si>
    <t>00485/68</t>
  </si>
  <si>
    <t>00486/68</t>
  </si>
  <si>
    <t>00500/68</t>
  </si>
  <si>
    <t>00504/68</t>
  </si>
  <si>
    <t>00502/68</t>
  </si>
  <si>
    <t>00498/68</t>
  </si>
  <si>
    <t>00501/68</t>
  </si>
  <si>
    <t>00510/68</t>
  </si>
  <si>
    <t>00512/68</t>
  </si>
  <si>
    <t>00511/68</t>
  </si>
  <si>
    <t>00503/68</t>
  </si>
  <si>
    <t>00509/68</t>
  </si>
  <si>
    <t>68-03-00113-5320100-00020</t>
  </si>
  <si>
    <t>00507/68</t>
  </si>
  <si>
    <t>68-03-00113-5340400-00009</t>
  </si>
  <si>
    <t>68-03-00113-5320100-00019</t>
  </si>
  <si>
    <t>00508/68</t>
  </si>
  <si>
    <t>00506/68</t>
  </si>
  <si>
    <t>00513/68</t>
  </si>
  <si>
    <t>00505/68</t>
  </si>
  <si>
    <t>00514/68</t>
  </si>
  <si>
    <t>00517/68</t>
  </si>
  <si>
    <t>00519/68</t>
  </si>
  <si>
    <t>68-03-00111-5320200-00011</t>
  </si>
  <si>
    <t>00516/68</t>
  </si>
  <si>
    <t>00515/68</t>
  </si>
  <si>
    <t>00518/68</t>
  </si>
  <si>
    <t>68-03-00212-5330100-00006</t>
  </si>
  <si>
    <t>68-03-00111-5320100-00028</t>
  </si>
  <si>
    <t>68-03-00211-5330100-00004</t>
  </si>
  <si>
    <t>00524/68</t>
  </si>
  <si>
    <t>00525/68</t>
  </si>
  <si>
    <t>00523/68</t>
  </si>
  <si>
    <t>00522/68</t>
  </si>
  <si>
    <t>68-03-00113-5320400-00063</t>
  </si>
  <si>
    <t>00534/68</t>
  </si>
  <si>
    <t>00538/68</t>
  </si>
  <si>
    <t>00537/68</t>
  </si>
  <si>
    <t>00539/68</t>
  </si>
  <si>
    <t>00540/68</t>
  </si>
  <si>
    <t>00541/68</t>
  </si>
  <si>
    <t>00542/68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</si>
</sst>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[$-107041E]d\ mmm\ yy;@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8"/>
      <color rgb="FF000000"/>
      <name val="TH SarabunPSK"/>
      <family val="2"/>
    </font>
    <font>
      <sz val="18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5" fillId="0" borderId="0" xfId="0" applyFont="1" applyFill="1"/>
    <xf numFmtId="0" fontId="6" fillId="0" borderId="0" xfId="0" applyFont="1"/>
    <xf numFmtId="0" fontId="6" fillId="0" borderId="0" xfId="0" applyFont="1" applyFill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" fontId="6" fillId="0" borderId="1" xfId="0" quotePrefix="1" applyNumberFormat="1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wrapText="1"/>
    </xf>
    <xf numFmtId="43" fontId="6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1" fontId="6" fillId="0" borderId="5" xfId="1" applyNumberFormat="1" applyFont="1" applyBorder="1" applyAlignment="1">
      <alignment horizontal="center" vertical="center" wrapText="1"/>
    </xf>
    <xf numFmtId="43" fontId="6" fillId="0" borderId="10" xfId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3" fontId="6" fillId="0" borderId="3" xfId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center" vertical="top" wrapText="1"/>
    </xf>
    <xf numFmtId="43" fontId="4" fillId="0" borderId="12" xfId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43" fontId="5" fillId="0" borderId="12" xfId="1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43" fontId="5" fillId="0" borderId="19" xfId="1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left" vertical="center"/>
    </xf>
    <xf numFmtId="164" fontId="5" fillId="0" borderId="21" xfId="0" applyNumberFormat="1" applyFont="1" applyFill="1" applyBorder="1" applyAlignment="1">
      <alignment horizontal="right" vertical="center"/>
    </xf>
    <xf numFmtId="0" fontId="5" fillId="0" borderId="22" xfId="0" applyFont="1" applyFill="1" applyBorder="1" applyAlignment="1">
      <alignment vertical="center"/>
    </xf>
    <xf numFmtId="43" fontId="5" fillId="0" borderId="22" xfId="0" applyNumberFormat="1" applyFont="1" applyFill="1" applyBorder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43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3" fontId="5" fillId="0" borderId="0" xfId="0" applyNumberFormat="1" applyFont="1" applyFill="1" applyBorder="1" applyAlignment="1">
      <alignment vertical="center"/>
    </xf>
    <xf numFmtId="1" fontId="6" fillId="0" borderId="1" xfId="1" applyNumberFormat="1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5" fillId="0" borderId="21" xfId="0" applyNumberFormat="1" applyFont="1" applyFill="1" applyBorder="1" applyAlignment="1">
      <alignment horizontal="left" vertical="center"/>
    </xf>
    <xf numFmtId="165" fontId="5" fillId="0" borderId="22" xfId="0" applyNumberFormat="1" applyFont="1" applyFill="1" applyBorder="1" applyAlignment="1">
      <alignment horizontal="left" vertical="center"/>
    </xf>
    <xf numFmtId="43" fontId="5" fillId="0" borderId="16" xfId="1" applyFont="1" applyFill="1" applyBorder="1" applyAlignment="1">
      <alignment horizontal="left" vertical="center"/>
    </xf>
    <xf numFmtId="43" fontId="5" fillId="0" borderId="17" xfId="1" applyFont="1" applyFill="1" applyBorder="1" applyAlignment="1">
      <alignment horizontal="left" vertical="center"/>
    </xf>
    <xf numFmtId="43" fontId="5" fillId="0" borderId="18" xfId="1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3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view="pageLayout" topLeftCell="A4" zoomScale="70" zoomScaleNormal="70" zoomScaleSheetLayoutView="70" zoomScalePageLayoutView="70" workbookViewId="0">
      <selection activeCell="J19" sqref="J19:J21"/>
    </sheetView>
  </sheetViews>
  <sheetFormatPr defaultRowHeight="27.75"/>
  <cols>
    <col min="1" max="1" width="5.140625" style="2" customWidth="1"/>
    <col min="2" max="2" width="18.28515625" style="2" customWidth="1"/>
    <col min="3" max="3" width="17.140625" style="2" customWidth="1"/>
    <col min="4" max="4" width="23.5703125" style="2" customWidth="1"/>
    <col min="5" max="5" width="17.140625" style="2" customWidth="1"/>
    <col min="6" max="6" width="23.5703125" style="2" customWidth="1"/>
    <col min="7" max="7" width="17.140625" style="2" customWidth="1"/>
    <col min="8" max="8" width="23.5703125" style="2" customWidth="1"/>
    <col min="9" max="9" width="17.140625" style="9" customWidth="1"/>
    <col min="10" max="10" width="23.42578125" style="9" customWidth="1"/>
    <col min="11" max="16384" width="9.140625" style="2"/>
  </cols>
  <sheetData>
    <row r="1" spans="1:10">
      <c r="A1" s="59" t="s">
        <v>29</v>
      </c>
      <c r="B1" s="59"/>
      <c r="C1" s="59"/>
      <c r="D1" s="59"/>
      <c r="E1" s="59"/>
      <c r="F1" s="59"/>
      <c r="G1" s="59"/>
      <c r="H1" s="59"/>
      <c r="I1" s="59"/>
      <c r="J1" s="59"/>
    </row>
    <row r="2" spans="1:10">
      <c r="A2" s="59" t="s">
        <v>30</v>
      </c>
      <c r="B2" s="59"/>
      <c r="C2" s="59"/>
      <c r="D2" s="59"/>
      <c r="E2" s="59"/>
      <c r="F2" s="59"/>
      <c r="G2" s="59"/>
      <c r="H2" s="59"/>
      <c r="I2" s="59"/>
      <c r="J2" s="59"/>
    </row>
    <row r="3" spans="1:10">
      <c r="A3" s="60" t="s">
        <v>25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s="3" customFormat="1" ht="8.25" customHeight="1" thickBot="1">
      <c r="A4" s="61"/>
      <c r="B4" s="61"/>
      <c r="C4" s="61"/>
      <c r="D4" s="61"/>
      <c r="E4" s="61"/>
      <c r="F4" s="61"/>
      <c r="G4" s="61"/>
      <c r="H4" s="61"/>
      <c r="I4" s="61"/>
      <c r="J4" s="61"/>
    </row>
    <row r="5" spans="1:10" ht="26.25" customHeight="1" thickBot="1">
      <c r="A5" s="56" t="s">
        <v>6</v>
      </c>
      <c r="B5" s="67" t="s">
        <v>7</v>
      </c>
      <c r="C5" s="62" t="s">
        <v>2</v>
      </c>
      <c r="D5" s="63"/>
      <c r="E5" s="63"/>
      <c r="F5" s="63"/>
      <c r="G5" s="63"/>
      <c r="H5" s="64"/>
      <c r="I5" s="56" t="s">
        <v>24</v>
      </c>
      <c r="J5" s="56" t="s">
        <v>26</v>
      </c>
    </row>
    <row r="6" spans="1:10" ht="51.6" customHeight="1" thickBot="1">
      <c r="A6" s="57"/>
      <c r="B6" s="68"/>
      <c r="C6" s="62" t="s">
        <v>4</v>
      </c>
      <c r="D6" s="64"/>
      <c r="E6" s="62" t="s">
        <v>5</v>
      </c>
      <c r="F6" s="64"/>
      <c r="G6" s="65" t="s">
        <v>27</v>
      </c>
      <c r="H6" s="66"/>
      <c r="I6" s="57"/>
      <c r="J6" s="57"/>
    </row>
    <row r="7" spans="1:10" ht="54" customHeight="1" thickBot="1">
      <c r="A7" s="57"/>
      <c r="B7" s="69"/>
      <c r="C7" s="4" t="s">
        <v>3</v>
      </c>
      <c r="D7" s="5" t="s">
        <v>23</v>
      </c>
      <c r="E7" s="4" t="s">
        <v>3</v>
      </c>
      <c r="F7" s="5" t="s">
        <v>23</v>
      </c>
      <c r="G7" s="4" t="s">
        <v>3</v>
      </c>
      <c r="H7" s="6" t="s">
        <v>23</v>
      </c>
      <c r="I7" s="58"/>
      <c r="J7" s="58"/>
    </row>
    <row r="8" spans="1:10" s="19" customFormat="1" ht="33.75" customHeight="1" thickBot="1">
      <c r="A8" s="7">
        <v>1</v>
      </c>
      <c r="B8" s="8" t="s">
        <v>8</v>
      </c>
      <c r="C8" s="14" t="s">
        <v>32</v>
      </c>
      <c r="D8" s="14">
        <v>870144</v>
      </c>
      <c r="E8" s="15">
        <v>0</v>
      </c>
      <c r="F8" s="14">
        <v>0</v>
      </c>
      <c r="G8" s="15">
        <v>2</v>
      </c>
      <c r="H8" s="14">
        <f>1386579.5+1490000</f>
        <v>2876579.5</v>
      </c>
      <c r="I8" s="17">
        <f>+C8+E8+G8</f>
        <v>16</v>
      </c>
      <c r="J8" s="18">
        <f>+D8+F8+H8</f>
        <v>3746723.5</v>
      </c>
    </row>
    <row r="9" spans="1:10" s="19" customFormat="1" ht="33.75" customHeight="1" thickBot="1">
      <c r="A9" s="7">
        <v>2</v>
      </c>
      <c r="B9" s="8" t="s">
        <v>9</v>
      </c>
      <c r="C9" s="14" t="s">
        <v>33</v>
      </c>
      <c r="D9" s="14">
        <v>1012846.74</v>
      </c>
      <c r="E9" s="15" t="s">
        <v>34</v>
      </c>
      <c r="F9" s="14">
        <v>0</v>
      </c>
      <c r="G9" s="15" t="s">
        <v>34</v>
      </c>
      <c r="H9" s="14">
        <v>0</v>
      </c>
      <c r="I9" s="17">
        <f t="shared" ref="I9:I17" si="0">+C9+E9+G9</f>
        <v>37</v>
      </c>
      <c r="J9" s="20">
        <f>+D9+F9+H9</f>
        <v>1012846.74</v>
      </c>
    </row>
    <row r="10" spans="1:10" s="19" customFormat="1" ht="33.75" customHeight="1" thickBot="1">
      <c r="A10" s="7">
        <v>3</v>
      </c>
      <c r="B10" s="8" t="s">
        <v>10</v>
      </c>
      <c r="C10" s="14" t="s">
        <v>35</v>
      </c>
      <c r="D10" s="14">
        <v>2005632.03</v>
      </c>
      <c r="E10" s="15" t="s">
        <v>34</v>
      </c>
      <c r="F10" s="14">
        <v>0</v>
      </c>
      <c r="G10" s="15" t="s">
        <v>36</v>
      </c>
      <c r="H10" s="14">
        <v>1035760</v>
      </c>
      <c r="I10" s="17">
        <f t="shared" si="0"/>
        <v>61</v>
      </c>
      <c r="J10" s="20">
        <f>+D10+F10+H10</f>
        <v>3041392.0300000003</v>
      </c>
    </row>
    <row r="11" spans="1:10" s="19" customFormat="1" ht="33.75" customHeight="1" thickBot="1">
      <c r="A11" s="7">
        <v>4</v>
      </c>
      <c r="B11" s="8" t="s">
        <v>11</v>
      </c>
      <c r="C11" s="14" t="s">
        <v>37</v>
      </c>
      <c r="D11" s="14">
        <v>758339.33</v>
      </c>
      <c r="E11" s="15" t="s">
        <v>34</v>
      </c>
      <c r="F11" s="14">
        <v>0</v>
      </c>
      <c r="G11" s="15" t="s">
        <v>34</v>
      </c>
      <c r="H11" s="14">
        <v>0</v>
      </c>
      <c r="I11" s="17">
        <f t="shared" si="0"/>
        <v>72</v>
      </c>
      <c r="J11" s="20">
        <f t="shared" ref="J11:J19" si="1">+D11+F11+H11</f>
        <v>758339.33</v>
      </c>
    </row>
    <row r="12" spans="1:10" s="19" customFormat="1" ht="33.75" customHeight="1" thickBot="1">
      <c r="A12" s="7">
        <v>5</v>
      </c>
      <c r="B12" s="8" t="s">
        <v>12</v>
      </c>
      <c r="C12" s="14" t="s">
        <v>38</v>
      </c>
      <c r="D12" s="14">
        <v>433001.6</v>
      </c>
      <c r="E12" s="15" t="s">
        <v>34</v>
      </c>
      <c r="F12" s="14">
        <v>0</v>
      </c>
      <c r="G12" s="15" t="s">
        <v>34</v>
      </c>
      <c r="H12" s="14">
        <v>0</v>
      </c>
      <c r="I12" s="17">
        <f>+C12+E12+G12</f>
        <v>28</v>
      </c>
      <c r="J12" s="20">
        <f t="shared" si="1"/>
        <v>433001.6</v>
      </c>
    </row>
    <row r="13" spans="1:10" s="19" customFormat="1" ht="33.75" customHeight="1" thickBot="1">
      <c r="A13" s="7">
        <v>6</v>
      </c>
      <c r="B13" s="8" t="s">
        <v>13</v>
      </c>
      <c r="C13" s="14" t="s">
        <v>39</v>
      </c>
      <c r="D13" s="14">
        <v>786422.06</v>
      </c>
      <c r="E13" s="15" t="s">
        <v>34</v>
      </c>
      <c r="F13" s="14">
        <v>0</v>
      </c>
      <c r="G13" s="15" t="s">
        <v>34</v>
      </c>
      <c r="H13" s="14">
        <v>0</v>
      </c>
      <c r="I13" s="17">
        <f>+C13+E13+G13</f>
        <v>57</v>
      </c>
      <c r="J13" s="20">
        <f t="shared" si="1"/>
        <v>786422.06</v>
      </c>
    </row>
    <row r="14" spans="1:10" s="19" customFormat="1" ht="33.75" customHeight="1" thickBot="1">
      <c r="A14" s="7">
        <v>7</v>
      </c>
      <c r="B14" s="8" t="s">
        <v>14</v>
      </c>
      <c r="C14" s="14" t="s">
        <v>40</v>
      </c>
      <c r="D14" s="14">
        <v>2715105.11</v>
      </c>
      <c r="E14" s="15" t="s">
        <v>34</v>
      </c>
      <c r="F14" s="14">
        <v>0</v>
      </c>
      <c r="G14" s="15" t="s">
        <v>34</v>
      </c>
      <c r="H14" s="14">
        <v>0</v>
      </c>
      <c r="I14" s="17">
        <f t="shared" si="0"/>
        <v>77</v>
      </c>
      <c r="J14" s="20">
        <f t="shared" si="1"/>
        <v>2715105.11</v>
      </c>
    </row>
    <row r="15" spans="1:10" s="19" customFormat="1" ht="33.75" customHeight="1" thickBot="1">
      <c r="A15" s="7">
        <v>8</v>
      </c>
      <c r="B15" s="8" t="s">
        <v>15</v>
      </c>
      <c r="C15" s="14" t="s">
        <v>35</v>
      </c>
      <c r="D15" s="14">
        <v>2448462.6</v>
      </c>
      <c r="E15" s="15" t="s">
        <v>34</v>
      </c>
      <c r="F15" s="14">
        <v>0</v>
      </c>
      <c r="G15" s="15" t="s">
        <v>36</v>
      </c>
      <c r="H15" s="14">
        <v>3492000</v>
      </c>
      <c r="I15" s="17">
        <f t="shared" si="0"/>
        <v>61</v>
      </c>
      <c r="J15" s="20">
        <f t="shared" si="1"/>
        <v>5940462.5999999996</v>
      </c>
    </row>
    <row r="16" spans="1:10" s="19" customFormat="1" ht="33.75" customHeight="1" thickBot="1">
      <c r="A16" s="7">
        <v>9</v>
      </c>
      <c r="B16" s="8" t="s">
        <v>16</v>
      </c>
      <c r="C16" s="14" t="s">
        <v>41</v>
      </c>
      <c r="D16" s="14">
        <v>702260.19</v>
      </c>
      <c r="E16" s="15" t="s">
        <v>34</v>
      </c>
      <c r="F16" s="14">
        <v>0</v>
      </c>
      <c r="G16" s="15" t="s">
        <v>34</v>
      </c>
      <c r="H16" s="14">
        <v>0</v>
      </c>
      <c r="I16" s="17">
        <f t="shared" si="0"/>
        <v>51</v>
      </c>
      <c r="J16" s="20">
        <f t="shared" si="1"/>
        <v>702260.19</v>
      </c>
    </row>
    <row r="17" spans="1:10" s="19" customFormat="1" ht="33.75" customHeight="1" thickBot="1">
      <c r="A17" s="7">
        <v>10</v>
      </c>
      <c r="B17" s="8" t="s">
        <v>17</v>
      </c>
      <c r="C17" s="50">
        <v>93</v>
      </c>
      <c r="D17" s="14">
        <v>1580820.12</v>
      </c>
      <c r="E17" s="15" t="s">
        <v>34</v>
      </c>
      <c r="F17" s="14">
        <v>0</v>
      </c>
      <c r="G17" s="15" t="s">
        <v>34</v>
      </c>
      <c r="H17" s="14">
        <v>0</v>
      </c>
      <c r="I17" s="17">
        <f t="shared" si="0"/>
        <v>93</v>
      </c>
      <c r="J17" s="20">
        <f t="shared" si="1"/>
        <v>1580820.12</v>
      </c>
    </row>
    <row r="18" spans="1:10" s="19" customFormat="1" ht="33.75" customHeight="1" thickBot="1">
      <c r="A18" s="7">
        <v>11</v>
      </c>
      <c r="B18" s="8" t="s">
        <v>18</v>
      </c>
      <c r="C18" s="14" t="s">
        <v>42</v>
      </c>
      <c r="D18" s="14">
        <v>1187420.6000000001</v>
      </c>
      <c r="E18" s="15" t="s">
        <v>34</v>
      </c>
      <c r="F18" s="14">
        <v>0</v>
      </c>
      <c r="G18" s="15" t="s">
        <v>34</v>
      </c>
      <c r="H18" s="14">
        <v>0</v>
      </c>
      <c r="I18" s="17">
        <f>+C18+E18+G18</f>
        <v>69</v>
      </c>
      <c r="J18" s="20">
        <f t="shared" si="1"/>
        <v>1187420.6000000001</v>
      </c>
    </row>
    <row r="19" spans="1:10" s="19" customFormat="1" ht="33.75" customHeight="1" thickBot="1">
      <c r="A19" s="7">
        <v>12</v>
      </c>
      <c r="B19" s="8" t="s">
        <v>22</v>
      </c>
      <c r="C19" s="14" t="s">
        <v>43</v>
      </c>
      <c r="D19" s="14">
        <v>2941306.05</v>
      </c>
      <c r="E19" s="15" t="s">
        <v>34</v>
      </c>
      <c r="F19" s="14">
        <v>0</v>
      </c>
      <c r="G19" s="15" t="s">
        <v>34</v>
      </c>
      <c r="H19" s="14">
        <v>0</v>
      </c>
      <c r="I19" s="17">
        <f>+C19+E19+G19</f>
        <v>121</v>
      </c>
      <c r="J19" s="20">
        <f t="shared" si="1"/>
        <v>2941306.05</v>
      </c>
    </row>
    <row r="20" spans="1:10" s="19" customFormat="1" ht="33.75" customHeight="1" thickBot="1">
      <c r="A20" s="54" t="s">
        <v>31</v>
      </c>
      <c r="B20" s="55"/>
      <c r="C20" s="15">
        <f>+C8+C9+C10+C11+C12+C13+C14+C15+C16+C17+C18+C19</f>
        <v>739</v>
      </c>
      <c r="D20" s="14">
        <f t="shared" ref="D20:J20" si="2">+D8+D9+D10+D11+D12+D13+D14+D15+D16+D17+D18+D19</f>
        <v>17441760.429999996</v>
      </c>
      <c r="E20" s="15">
        <f t="shared" si="2"/>
        <v>0</v>
      </c>
      <c r="F20" s="14">
        <f t="shared" si="2"/>
        <v>0</v>
      </c>
      <c r="G20" s="15">
        <f t="shared" si="2"/>
        <v>4</v>
      </c>
      <c r="H20" s="14">
        <f t="shared" si="2"/>
        <v>7404339.5</v>
      </c>
      <c r="I20" s="16">
        <f>SUM(I8:I19)</f>
        <v>743</v>
      </c>
      <c r="J20" s="14">
        <f t="shared" si="2"/>
        <v>24846099.930000003</v>
      </c>
    </row>
    <row r="22" spans="1:10" ht="23.25" customHeight="1"/>
    <row r="23" spans="1:10">
      <c r="A23" s="2" t="s">
        <v>0</v>
      </c>
    </row>
    <row r="24" spans="1:10" ht="36.75" customHeight="1">
      <c r="B24" s="3" t="s">
        <v>19</v>
      </c>
    </row>
    <row r="25" spans="1:10">
      <c r="A25" s="2" t="s">
        <v>1</v>
      </c>
    </row>
    <row r="26" spans="1:10" ht="36.75" customHeight="1">
      <c r="A26" s="3"/>
      <c r="B26" s="3" t="s">
        <v>19</v>
      </c>
    </row>
    <row r="27" spans="1:10">
      <c r="A27" s="3"/>
    </row>
    <row r="28" spans="1:10">
      <c r="A28" s="10" t="s">
        <v>28</v>
      </c>
      <c r="B28" s="11"/>
      <c r="C28" s="11"/>
    </row>
    <row r="29" spans="1:10">
      <c r="A29" s="12" t="s">
        <v>20</v>
      </c>
    </row>
    <row r="30" spans="1:10">
      <c r="A30" s="2" t="s">
        <v>21</v>
      </c>
    </row>
    <row r="31" spans="1:10">
      <c r="A31" s="13"/>
    </row>
  </sheetData>
  <mergeCells count="13">
    <mergeCell ref="A20:B20"/>
    <mergeCell ref="I5:I7"/>
    <mergeCell ref="J5:J7"/>
    <mergeCell ref="A1:J1"/>
    <mergeCell ref="A3:J3"/>
    <mergeCell ref="A4:J4"/>
    <mergeCell ref="C5:H5"/>
    <mergeCell ref="G6:H6"/>
    <mergeCell ref="C6:D6"/>
    <mergeCell ref="E6:F6"/>
    <mergeCell ref="B5:B7"/>
    <mergeCell ref="A5:A7"/>
    <mergeCell ref="A2:J2"/>
  </mergeCells>
  <pageMargins left="0.31496062992125984" right="0.27559055118110237" top="0.6" bottom="0.6" header="0.23622047244094491" footer="0.3"/>
  <pageSetup paperSize="9" scale="76" fitToHeight="0" orientation="landscape" verticalDpi="0" r:id="rId1"/>
  <headerFooter>
    <oddFooter>&amp;C&amp;"TH SarabunPSK,Bold"&amp;14หน้าที่ &amp;P จาก &amp;N</oddFooter>
  </headerFooter>
  <ignoredErrors>
    <ignoredError sqref="C8:C16 E9:J17 E20:J20 E18:H18 J18 E19:H19 J19 C18:C19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7181B-2C55-4967-BA78-2E6AFF17F562}">
  <sheetPr>
    <pageSetUpPr fitToPage="1"/>
  </sheetPr>
  <dimension ref="A1:O849"/>
  <sheetViews>
    <sheetView view="pageBreakPreview" topLeftCell="A60" zoomScaleNormal="104" zoomScaleSheetLayoutView="100" zoomScalePageLayoutView="40" workbookViewId="0">
      <selection activeCell="F60" sqref="F60:H60"/>
    </sheetView>
  </sheetViews>
  <sheetFormatPr defaultColWidth="9" defaultRowHeight="24"/>
  <cols>
    <col min="1" max="1" width="7.5703125" style="22" customWidth="1"/>
    <col min="2" max="2" width="70.5703125" style="22" customWidth="1"/>
    <col min="3" max="4" width="20" style="22" customWidth="1"/>
    <col min="5" max="5" width="12.7109375" style="22" customWidth="1"/>
    <col min="6" max="6" width="10" style="22" customWidth="1"/>
    <col min="7" max="7" width="14.140625" style="22" customWidth="1"/>
    <col min="8" max="8" width="9.85546875" style="22" customWidth="1"/>
    <col min="9" max="9" width="10" style="22" customWidth="1"/>
    <col min="10" max="10" width="13.28515625" style="22" customWidth="1"/>
    <col min="11" max="11" width="9.85546875" style="22" customWidth="1"/>
    <col min="12" max="12" width="17.140625" style="22" customWidth="1"/>
    <col min="13" max="13" width="3.5703125" style="22" customWidth="1"/>
    <col min="14" max="14" width="13.5703125" style="22" customWidth="1"/>
    <col min="15" max="15" width="11.140625" style="22" customWidth="1"/>
    <col min="16" max="16384" width="9" style="22"/>
  </cols>
  <sheetData>
    <row r="1" spans="1:15" s="1" customFormat="1" ht="27.75">
      <c r="A1" s="77" t="s">
        <v>656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s="1" customFormat="1" ht="27.75">
      <c r="A2" s="77" t="s">
        <v>45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s="1" customFormat="1" ht="27.75">
      <c r="A3" s="77" t="s">
        <v>657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ht="9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s="25" customFormat="1" ht="54" customHeight="1">
      <c r="A5" s="23" t="s">
        <v>47</v>
      </c>
      <c r="B5" s="23" t="s">
        <v>48</v>
      </c>
      <c r="C5" s="24" t="s">
        <v>49</v>
      </c>
      <c r="D5" s="24" t="s">
        <v>50</v>
      </c>
      <c r="E5" s="23" t="s">
        <v>51</v>
      </c>
      <c r="F5" s="78" t="s">
        <v>52</v>
      </c>
      <c r="G5" s="79"/>
      <c r="H5" s="80"/>
      <c r="I5" s="78" t="s">
        <v>53</v>
      </c>
      <c r="J5" s="79"/>
      <c r="K5" s="80"/>
      <c r="L5" s="23" t="s">
        <v>54</v>
      </c>
      <c r="M5" s="78" t="s">
        <v>55</v>
      </c>
      <c r="N5" s="79"/>
      <c r="O5" s="80"/>
    </row>
    <row r="6" spans="1:15" ht="21.75" customHeight="1">
      <c r="A6" s="26">
        <v>1</v>
      </c>
      <c r="B6" s="27" t="s">
        <v>658</v>
      </c>
      <c r="C6" s="28">
        <v>59305</v>
      </c>
      <c r="D6" s="28">
        <f>+C6</f>
        <v>59305</v>
      </c>
      <c r="E6" s="29" t="s">
        <v>57</v>
      </c>
      <c r="F6" s="72" t="s">
        <v>640</v>
      </c>
      <c r="G6" s="73"/>
      <c r="H6" s="74"/>
      <c r="I6" s="72" t="str">
        <f>F6</f>
        <v>นายปัญญา  มีอาษา</v>
      </c>
      <c r="J6" s="73"/>
      <c r="K6" s="74"/>
      <c r="L6" s="29" t="s">
        <v>59</v>
      </c>
      <c r="M6" s="30" t="s">
        <v>76</v>
      </c>
      <c r="N6" s="31"/>
      <c r="O6" s="32" t="s">
        <v>1058</v>
      </c>
    </row>
    <row r="7" spans="1:15" ht="21.75" customHeight="1">
      <c r="A7" s="33"/>
      <c r="B7" s="34" t="s">
        <v>116</v>
      </c>
      <c r="C7" s="35"/>
      <c r="D7" s="35"/>
      <c r="E7" s="36"/>
      <c r="F7" s="37" t="s">
        <v>61</v>
      </c>
      <c r="G7" s="38">
        <f>C6</f>
        <v>59305</v>
      </c>
      <c r="H7" s="39" t="s">
        <v>62</v>
      </c>
      <c r="I7" s="37" t="s">
        <v>61</v>
      </c>
      <c r="J7" s="38">
        <f>G7</f>
        <v>59305</v>
      </c>
      <c r="K7" s="39" t="s">
        <v>62</v>
      </c>
      <c r="L7" s="36" t="s">
        <v>63</v>
      </c>
      <c r="M7" s="37" t="s">
        <v>64</v>
      </c>
      <c r="N7" s="70">
        <v>45812</v>
      </c>
      <c r="O7" s="71"/>
    </row>
    <row r="8" spans="1:15" ht="21.75" customHeight="1">
      <c r="A8" s="26">
        <v>2</v>
      </c>
      <c r="B8" s="27" t="s">
        <v>615</v>
      </c>
      <c r="C8" s="28">
        <v>1305</v>
      </c>
      <c r="D8" s="28">
        <f>+C8</f>
        <v>1305</v>
      </c>
      <c r="E8" s="29" t="s">
        <v>57</v>
      </c>
      <c r="F8" s="72" t="s">
        <v>132</v>
      </c>
      <c r="G8" s="73"/>
      <c r="H8" s="74"/>
      <c r="I8" s="72" t="str">
        <f>F8</f>
        <v>บริษัทไปรษณีย์ไทย จำกัด</v>
      </c>
      <c r="J8" s="73"/>
      <c r="K8" s="74"/>
      <c r="L8" s="29" t="s">
        <v>59</v>
      </c>
      <c r="M8" s="30" t="s">
        <v>1059</v>
      </c>
      <c r="N8" s="31"/>
      <c r="O8" s="32"/>
    </row>
    <row r="9" spans="1:15" ht="21.75" customHeight="1">
      <c r="A9" s="33"/>
      <c r="B9" s="34" t="s">
        <v>134</v>
      </c>
      <c r="C9" s="35"/>
      <c r="D9" s="35"/>
      <c r="E9" s="36"/>
      <c r="F9" s="37" t="s">
        <v>61</v>
      </c>
      <c r="G9" s="38">
        <f>C8</f>
        <v>1305</v>
      </c>
      <c r="H9" s="39" t="s">
        <v>62</v>
      </c>
      <c r="I9" s="37" t="s">
        <v>61</v>
      </c>
      <c r="J9" s="38">
        <f>G9</f>
        <v>1305</v>
      </c>
      <c r="K9" s="39" t="s">
        <v>62</v>
      </c>
      <c r="L9" s="36" t="s">
        <v>63</v>
      </c>
      <c r="M9" s="37" t="s">
        <v>64</v>
      </c>
      <c r="N9" s="70">
        <v>45812</v>
      </c>
      <c r="O9" s="71"/>
    </row>
    <row r="10" spans="1:15" ht="21.75" customHeight="1">
      <c r="A10" s="26">
        <v>3</v>
      </c>
      <c r="B10" s="27" t="s">
        <v>659</v>
      </c>
      <c r="C10" s="28">
        <v>600</v>
      </c>
      <c r="D10" s="28">
        <f>+C10</f>
        <v>600</v>
      </c>
      <c r="E10" s="29" t="s">
        <v>57</v>
      </c>
      <c r="F10" s="72" t="s">
        <v>66</v>
      </c>
      <c r="G10" s="73"/>
      <c r="H10" s="74"/>
      <c r="I10" s="72" t="str">
        <f>F10</f>
        <v>นางกัลยา ฤทธิ์วิเศษกุล</v>
      </c>
      <c r="J10" s="73"/>
      <c r="K10" s="74"/>
      <c r="L10" s="29" t="s">
        <v>59</v>
      </c>
      <c r="M10" s="30" t="s">
        <v>1060</v>
      </c>
      <c r="N10" s="31"/>
      <c r="O10" s="32"/>
    </row>
    <row r="11" spans="1:15" ht="21.75" customHeight="1">
      <c r="A11" s="33"/>
      <c r="B11" s="34" t="s">
        <v>113</v>
      </c>
      <c r="C11" s="35"/>
      <c r="D11" s="35"/>
      <c r="E11" s="36"/>
      <c r="F11" s="37" t="s">
        <v>61</v>
      </c>
      <c r="G11" s="38">
        <f>C10</f>
        <v>600</v>
      </c>
      <c r="H11" s="39" t="s">
        <v>62</v>
      </c>
      <c r="I11" s="37" t="s">
        <v>61</v>
      </c>
      <c r="J11" s="38">
        <f>G11</f>
        <v>600</v>
      </c>
      <c r="K11" s="39" t="s">
        <v>62</v>
      </c>
      <c r="L11" s="36" t="s">
        <v>63</v>
      </c>
      <c r="M11" s="37" t="s">
        <v>64</v>
      </c>
      <c r="N11" s="70">
        <v>45812</v>
      </c>
      <c r="O11" s="71"/>
    </row>
    <row r="12" spans="1:15" ht="21.75" customHeight="1">
      <c r="A12" s="26">
        <v>4</v>
      </c>
      <c r="B12" s="27" t="s">
        <v>660</v>
      </c>
      <c r="C12" s="28">
        <v>3660</v>
      </c>
      <c r="D12" s="28">
        <f>+C12</f>
        <v>3660</v>
      </c>
      <c r="E12" s="29" t="s">
        <v>57</v>
      </c>
      <c r="F12" s="72" t="s">
        <v>151</v>
      </c>
      <c r="G12" s="73"/>
      <c r="H12" s="74"/>
      <c r="I12" s="72" t="str">
        <f>F12</f>
        <v>ร้าน ก.กงแก้ว 2000</v>
      </c>
      <c r="J12" s="73"/>
      <c r="K12" s="74"/>
      <c r="L12" s="29" t="s">
        <v>59</v>
      </c>
      <c r="M12" s="30" t="s">
        <v>1061</v>
      </c>
      <c r="N12" s="31"/>
      <c r="O12" s="32"/>
    </row>
    <row r="13" spans="1:15" ht="21.75" customHeight="1">
      <c r="A13" s="33"/>
      <c r="B13" s="34" t="s">
        <v>113</v>
      </c>
      <c r="C13" s="35"/>
      <c r="D13" s="35"/>
      <c r="E13" s="36"/>
      <c r="F13" s="37" t="s">
        <v>61</v>
      </c>
      <c r="G13" s="38">
        <f>C12</f>
        <v>3660</v>
      </c>
      <c r="H13" s="39" t="s">
        <v>62</v>
      </c>
      <c r="I13" s="37" t="s">
        <v>61</v>
      </c>
      <c r="J13" s="38">
        <f>G13</f>
        <v>3660</v>
      </c>
      <c r="K13" s="39" t="s">
        <v>62</v>
      </c>
      <c r="L13" s="36" t="s">
        <v>63</v>
      </c>
      <c r="M13" s="37" t="s">
        <v>64</v>
      </c>
      <c r="N13" s="70">
        <v>45812</v>
      </c>
      <c r="O13" s="71"/>
    </row>
    <row r="14" spans="1:15" ht="21.75" customHeight="1">
      <c r="A14" s="26">
        <v>5</v>
      </c>
      <c r="B14" s="27" t="s">
        <v>661</v>
      </c>
      <c r="C14" s="28">
        <v>2125</v>
      </c>
      <c r="D14" s="28">
        <f>+C14</f>
        <v>2125</v>
      </c>
      <c r="E14" s="52" t="s">
        <v>57</v>
      </c>
      <c r="F14" s="72" t="s">
        <v>174</v>
      </c>
      <c r="G14" s="73"/>
      <c r="H14" s="74"/>
      <c r="I14" s="72" t="str">
        <f>F14</f>
        <v>ร้านเมื่อพฤษภาการพิมพ์ 2/2</v>
      </c>
      <c r="J14" s="73"/>
      <c r="K14" s="74"/>
      <c r="L14" s="52" t="s">
        <v>59</v>
      </c>
      <c r="M14" s="30" t="s">
        <v>76</v>
      </c>
      <c r="N14" s="31"/>
      <c r="O14" s="32" t="s">
        <v>1062</v>
      </c>
    </row>
    <row r="15" spans="1:15" ht="21.75" customHeight="1">
      <c r="A15" s="33"/>
      <c r="B15" s="34" t="s">
        <v>641</v>
      </c>
      <c r="C15" s="35"/>
      <c r="D15" s="35"/>
      <c r="E15" s="36"/>
      <c r="F15" s="37" t="s">
        <v>61</v>
      </c>
      <c r="G15" s="38">
        <f>C14</f>
        <v>2125</v>
      </c>
      <c r="H15" s="39" t="s">
        <v>62</v>
      </c>
      <c r="I15" s="37" t="s">
        <v>61</v>
      </c>
      <c r="J15" s="38">
        <f>G15</f>
        <v>2125</v>
      </c>
      <c r="K15" s="39" t="s">
        <v>62</v>
      </c>
      <c r="L15" s="36" t="s">
        <v>63</v>
      </c>
      <c r="M15" s="37" t="s">
        <v>64</v>
      </c>
      <c r="N15" s="70">
        <v>45812</v>
      </c>
      <c r="O15" s="71"/>
    </row>
    <row r="16" spans="1:15" ht="21.75" customHeight="1">
      <c r="A16" s="26">
        <v>6</v>
      </c>
      <c r="B16" s="27" t="s">
        <v>662</v>
      </c>
      <c r="C16" s="28">
        <v>4860</v>
      </c>
      <c r="D16" s="28">
        <f>+C16</f>
        <v>4860</v>
      </c>
      <c r="E16" s="29" t="s">
        <v>57</v>
      </c>
      <c r="F16" s="72" t="s">
        <v>174</v>
      </c>
      <c r="G16" s="73"/>
      <c r="H16" s="74"/>
      <c r="I16" s="72" t="str">
        <f>F16</f>
        <v>ร้านเมื่อพฤษภาการพิมพ์ 2/2</v>
      </c>
      <c r="J16" s="73"/>
      <c r="K16" s="74"/>
      <c r="L16" s="29" t="s">
        <v>59</v>
      </c>
      <c r="M16" s="30" t="s">
        <v>76</v>
      </c>
      <c r="N16" s="31"/>
      <c r="O16" s="32" t="s">
        <v>1063</v>
      </c>
    </row>
    <row r="17" spans="1:15" ht="21.75" customHeight="1">
      <c r="A17" s="33"/>
      <c r="B17" s="34" t="s">
        <v>120</v>
      </c>
      <c r="C17" s="35"/>
      <c r="D17" s="35"/>
      <c r="E17" s="36"/>
      <c r="F17" s="37" t="s">
        <v>61</v>
      </c>
      <c r="G17" s="38">
        <f>C16</f>
        <v>4860</v>
      </c>
      <c r="H17" s="39" t="s">
        <v>62</v>
      </c>
      <c r="I17" s="37" t="s">
        <v>61</v>
      </c>
      <c r="J17" s="38">
        <f>G17</f>
        <v>4860</v>
      </c>
      <c r="K17" s="39" t="s">
        <v>62</v>
      </c>
      <c r="L17" s="36" t="s">
        <v>63</v>
      </c>
      <c r="M17" s="37" t="s">
        <v>64</v>
      </c>
      <c r="N17" s="70">
        <v>45812</v>
      </c>
      <c r="O17" s="71"/>
    </row>
    <row r="18" spans="1:15" ht="21.75" customHeight="1">
      <c r="A18" s="26">
        <v>7</v>
      </c>
      <c r="B18" s="27" t="s">
        <v>663</v>
      </c>
      <c r="C18" s="28">
        <v>6480</v>
      </c>
      <c r="D18" s="28">
        <f>+C18</f>
        <v>6480</v>
      </c>
      <c r="E18" s="29" t="s">
        <v>57</v>
      </c>
      <c r="F18" s="72" t="s">
        <v>174</v>
      </c>
      <c r="G18" s="73"/>
      <c r="H18" s="74"/>
      <c r="I18" s="72" t="str">
        <f>F18</f>
        <v>ร้านเมื่อพฤษภาการพิมพ์ 2/2</v>
      </c>
      <c r="J18" s="73"/>
      <c r="K18" s="74"/>
      <c r="L18" s="29" t="s">
        <v>59</v>
      </c>
      <c r="M18" s="30" t="s">
        <v>76</v>
      </c>
      <c r="N18" s="31"/>
      <c r="O18" s="32" t="s">
        <v>1064</v>
      </c>
    </row>
    <row r="19" spans="1:15" ht="21.75" customHeight="1">
      <c r="A19" s="33"/>
      <c r="B19" s="34" t="s">
        <v>120</v>
      </c>
      <c r="C19" s="35"/>
      <c r="D19" s="35"/>
      <c r="E19" s="36"/>
      <c r="F19" s="37" t="s">
        <v>61</v>
      </c>
      <c r="G19" s="38">
        <f>C18</f>
        <v>6480</v>
      </c>
      <c r="H19" s="39" t="s">
        <v>62</v>
      </c>
      <c r="I19" s="37" t="s">
        <v>61</v>
      </c>
      <c r="J19" s="38">
        <f>G19</f>
        <v>6480</v>
      </c>
      <c r="K19" s="39" t="s">
        <v>62</v>
      </c>
      <c r="L19" s="36" t="s">
        <v>63</v>
      </c>
      <c r="M19" s="37" t="s">
        <v>64</v>
      </c>
      <c r="N19" s="70">
        <v>45812</v>
      </c>
      <c r="O19" s="71"/>
    </row>
    <row r="20" spans="1:15" ht="21.75" customHeight="1">
      <c r="A20" s="26">
        <v>8</v>
      </c>
      <c r="B20" s="27" t="s">
        <v>642</v>
      </c>
      <c r="C20" s="28">
        <v>9000</v>
      </c>
      <c r="D20" s="28">
        <f>+C20</f>
        <v>9000</v>
      </c>
      <c r="E20" s="29" t="s">
        <v>57</v>
      </c>
      <c r="F20" s="72" t="s">
        <v>125</v>
      </c>
      <c r="G20" s="73"/>
      <c r="H20" s="74"/>
      <c r="I20" s="72" t="str">
        <f>F20</f>
        <v>นายสมเพษ ปุราถาเน</v>
      </c>
      <c r="J20" s="73"/>
      <c r="K20" s="74"/>
      <c r="L20" s="29" t="s">
        <v>59</v>
      </c>
      <c r="M20" s="30" t="s">
        <v>76</v>
      </c>
      <c r="N20" s="31"/>
      <c r="O20" s="32" t="s">
        <v>126</v>
      </c>
    </row>
    <row r="21" spans="1:15" ht="21.75" customHeight="1">
      <c r="A21" s="33"/>
      <c r="B21" s="34" t="s">
        <v>127</v>
      </c>
      <c r="C21" s="35"/>
      <c r="D21" s="35"/>
      <c r="E21" s="36"/>
      <c r="F21" s="37" t="s">
        <v>61</v>
      </c>
      <c r="G21" s="38">
        <f>C20</f>
        <v>9000</v>
      </c>
      <c r="H21" s="39" t="s">
        <v>62</v>
      </c>
      <c r="I21" s="37" t="s">
        <v>61</v>
      </c>
      <c r="J21" s="38">
        <f>G21</f>
        <v>9000</v>
      </c>
      <c r="K21" s="39" t="s">
        <v>62</v>
      </c>
      <c r="L21" s="36" t="s">
        <v>63</v>
      </c>
      <c r="M21" s="37" t="s">
        <v>64</v>
      </c>
      <c r="N21" s="70">
        <v>45817</v>
      </c>
      <c r="O21" s="71"/>
    </row>
    <row r="22" spans="1:15" ht="21.75" customHeight="1">
      <c r="A22" s="26">
        <v>9</v>
      </c>
      <c r="B22" s="27" t="s">
        <v>642</v>
      </c>
      <c r="C22" s="28">
        <v>9000</v>
      </c>
      <c r="D22" s="28">
        <f>+C22</f>
        <v>9000</v>
      </c>
      <c r="E22" s="29" t="s">
        <v>57</v>
      </c>
      <c r="F22" s="72" t="s">
        <v>128</v>
      </c>
      <c r="G22" s="73"/>
      <c r="H22" s="74"/>
      <c r="I22" s="72" t="str">
        <f>F22</f>
        <v>นายสนิท แคสันเทียะ</v>
      </c>
      <c r="J22" s="73"/>
      <c r="K22" s="74"/>
      <c r="L22" s="29" t="s">
        <v>59</v>
      </c>
      <c r="M22" s="30" t="s">
        <v>76</v>
      </c>
      <c r="N22" s="31"/>
      <c r="O22" s="32" t="s">
        <v>129</v>
      </c>
    </row>
    <row r="23" spans="1:15" ht="21.75" customHeight="1">
      <c r="A23" s="33"/>
      <c r="B23" s="34" t="s">
        <v>127</v>
      </c>
      <c r="C23" s="35"/>
      <c r="D23" s="35"/>
      <c r="E23" s="36"/>
      <c r="F23" s="37" t="s">
        <v>61</v>
      </c>
      <c r="G23" s="38">
        <f>C22</f>
        <v>9000</v>
      </c>
      <c r="H23" s="39" t="s">
        <v>62</v>
      </c>
      <c r="I23" s="37" t="s">
        <v>61</v>
      </c>
      <c r="J23" s="38">
        <f>G23</f>
        <v>9000</v>
      </c>
      <c r="K23" s="39" t="s">
        <v>62</v>
      </c>
      <c r="L23" s="36" t="s">
        <v>63</v>
      </c>
      <c r="M23" s="37" t="s">
        <v>64</v>
      </c>
      <c r="N23" s="70">
        <v>45817</v>
      </c>
      <c r="O23" s="71"/>
    </row>
    <row r="24" spans="1:15" ht="21.75" customHeight="1">
      <c r="A24" s="26">
        <v>10</v>
      </c>
      <c r="B24" s="27" t="s">
        <v>643</v>
      </c>
      <c r="C24" s="28">
        <v>9000</v>
      </c>
      <c r="D24" s="28">
        <f>+C24</f>
        <v>9000</v>
      </c>
      <c r="E24" s="29" t="s">
        <v>57</v>
      </c>
      <c r="F24" s="72" t="s">
        <v>122</v>
      </c>
      <c r="G24" s="73"/>
      <c r="H24" s="74"/>
      <c r="I24" s="72" t="str">
        <f>F24</f>
        <v>นายชโลม อดทน</v>
      </c>
      <c r="J24" s="73"/>
      <c r="K24" s="74"/>
      <c r="L24" s="29" t="s">
        <v>59</v>
      </c>
      <c r="M24" s="30" t="s">
        <v>76</v>
      </c>
      <c r="N24" s="31"/>
      <c r="O24" s="32" t="s">
        <v>123</v>
      </c>
    </row>
    <row r="25" spans="1:15" ht="21.75" customHeight="1">
      <c r="A25" s="33"/>
      <c r="B25" s="34" t="s">
        <v>120</v>
      </c>
      <c r="C25" s="35"/>
      <c r="D25" s="35"/>
      <c r="E25" s="36"/>
      <c r="F25" s="37" t="s">
        <v>61</v>
      </c>
      <c r="G25" s="38">
        <f>C24</f>
        <v>9000</v>
      </c>
      <c r="H25" s="39" t="s">
        <v>62</v>
      </c>
      <c r="I25" s="37" t="s">
        <v>61</v>
      </c>
      <c r="J25" s="38">
        <f>G25</f>
        <v>9000</v>
      </c>
      <c r="K25" s="39" t="s">
        <v>62</v>
      </c>
      <c r="L25" s="36" t="s">
        <v>63</v>
      </c>
      <c r="M25" s="37" t="s">
        <v>64</v>
      </c>
      <c r="N25" s="70">
        <v>45817</v>
      </c>
      <c r="O25" s="71"/>
    </row>
    <row r="26" spans="1:15" ht="21.75" customHeight="1">
      <c r="A26" s="26">
        <v>11</v>
      </c>
      <c r="B26" s="27" t="s">
        <v>664</v>
      </c>
      <c r="C26" s="28">
        <v>73733</v>
      </c>
      <c r="D26" s="28">
        <f>+C26</f>
        <v>73733</v>
      </c>
      <c r="E26" s="29" t="s">
        <v>57</v>
      </c>
      <c r="F26" s="72" t="s">
        <v>118</v>
      </c>
      <c r="G26" s="73"/>
      <c r="H26" s="74"/>
      <c r="I26" s="72" t="str">
        <f>F26</f>
        <v>บริษัท ท่าฉาง เอนเนอร์ยี่ โซลูชัน จำกัด</v>
      </c>
      <c r="J26" s="73"/>
      <c r="K26" s="74"/>
      <c r="L26" s="29" t="s">
        <v>59</v>
      </c>
      <c r="M26" s="30" t="s">
        <v>76</v>
      </c>
      <c r="N26" s="31"/>
      <c r="O26" s="32" t="s">
        <v>1065</v>
      </c>
    </row>
    <row r="27" spans="1:15" ht="21.75" customHeight="1">
      <c r="A27" s="33"/>
      <c r="B27" s="34" t="s">
        <v>120</v>
      </c>
      <c r="C27" s="35"/>
      <c r="D27" s="35"/>
      <c r="E27" s="36"/>
      <c r="F27" s="37" t="s">
        <v>61</v>
      </c>
      <c r="G27" s="38">
        <f>C26</f>
        <v>73733</v>
      </c>
      <c r="H27" s="39" t="s">
        <v>62</v>
      </c>
      <c r="I27" s="37" t="s">
        <v>61</v>
      </c>
      <c r="J27" s="38">
        <f>G27</f>
        <v>73733</v>
      </c>
      <c r="K27" s="39" t="s">
        <v>62</v>
      </c>
      <c r="L27" s="36" t="s">
        <v>63</v>
      </c>
      <c r="M27" s="37" t="s">
        <v>64</v>
      </c>
      <c r="N27" s="70">
        <v>45817</v>
      </c>
      <c r="O27" s="71"/>
    </row>
    <row r="28" spans="1:15" ht="21.75" customHeight="1">
      <c r="A28" s="26">
        <v>12</v>
      </c>
      <c r="B28" s="27" t="s">
        <v>644</v>
      </c>
      <c r="C28" s="28">
        <v>154000</v>
      </c>
      <c r="D28" s="28">
        <f>+C28</f>
        <v>154000</v>
      </c>
      <c r="E28" s="29" t="s">
        <v>57</v>
      </c>
      <c r="F28" s="72" t="s">
        <v>645</v>
      </c>
      <c r="G28" s="73"/>
      <c r="H28" s="74"/>
      <c r="I28" s="72" t="str">
        <f>F28</f>
        <v>นายปฎิวัติ รักธงชัย</v>
      </c>
      <c r="J28" s="73"/>
      <c r="K28" s="74"/>
      <c r="L28" s="29" t="s">
        <v>59</v>
      </c>
      <c r="M28" s="30" t="s">
        <v>76</v>
      </c>
      <c r="N28" s="31"/>
      <c r="O28" s="32" t="s">
        <v>1066</v>
      </c>
    </row>
    <row r="29" spans="1:15" ht="21.75" customHeight="1">
      <c r="A29" s="33"/>
      <c r="B29" s="34" t="s">
        <v>116</v>
      </c>
      <c r="C29" s="35"/>
      <c r="D29" s="35"/>
      <c r="E29" s="36"/>
      <c r="F29" s="37" t="s">
        <v>61</v>
      </c>
      <c r="G29" s="38">
        <f>C28</f>
        <v>154000</v>
      </c>
      <c r="H29" s="39" t="s">
        <v>62</v>
      </c>
      <c r="I29" s="37" t="s">
        <v>61</v>
      </c>
      <c r="J29" s="38">
        <f>G29</f>
        <v>154000</v>
      </c>
      <c r="K29" s="39" t="s">
        <v>62</v>
      </c>
      <c r="L29" s="36" t="s">
        <v>63</v>
      </c>
      <c r="M29" s="37" t="s">
        <v>64</v>
      </c>
      <c r="N29" s="70">
        <v>45817</v>
      </c>
      <c r="O29" s="71"/>
    </row>
    <row r="30" spans="1:15" ht="21.75" customHeight="1">
      <c r="A30" s="26">
        <v>13</v>
      </c>
      <c r="B30" s="27" t="s">
        <v>646</v>
      </c>
      <c r="C30" s="28">
        <v>14000</v>
      </c>
      <c r="D30" s="28">
        <f>+C30</f>
        <v>14000</v>
      </c>
      <c r="E30" s="29" t="s">
        <v>57</v>
      </c>
      <c r="F30" s="72" t="s">
        <v>157</v>
      </c>
      <c r="G30" s="73"/>
      <c r="H30" s="74"/>
      <c r="I30" s="72" t="str">
        <f>F30</f>
        <v>ร้านเจอาร์คอมพิวเตอร์</v>
      </c>
      <c r="J30" s="73"/>
      <c r="K30" s="74"/>
      <c r="L30" s="29" t="s">
        <v>59</v>
      </c>
      <c r="M30" s="30" t="s">
        <v>76</v>
      </c>
      <c r="N30" s="31"/>
      <c r="O30" s="32" t="s">
        <v>1067</v>
      </c>
    </row>
    <row r="31" spans="1:15" ht="21.75" customHeight="1">
      <c r="A31" s="33"/>
      <c r="B31" s="34" t="s">
        <v>116</v>
      </c>
      <c r="C31" s="35"/>
      <c r="D31" s="35"/>
      <c r="E31" s="36"/>
      <c r="F31" s="37" t="s">
        <v>61</v>
      </c>
      <c r="G31" s="38">
        <f>C30</f>
        <v>14000</v>
      </c>
      <c r="H31" s="39" t="s">
        <v>62</v>
      </c>
      <c r="I31" s="37" t="s">
        <v>61</v>
      </c>
      <c r="J31" s="38">
        <f>G31</f>
        <v>14000</v>
      </c>
      <c r="K31" s="39" t="s">
        <v>62</v>
      </c>
      <c r="L31" s="36" t="s">
        <v>63</v>
      </c>
      <c r="M31" s="37" t="s">
        <v>64</v>
      </c>
      <c r="N31" s="70">
        <v>45817</v>
      </c>
      <c r="O31" s="71"/>
    </row>
    <row r="32" spans="1:15" ht="21.75" customHeight="1">
      <c r="A32" s="26">
        <v>14</v>
      </c>
      <c r="B32" s="27" t="s">
        <v>665</v>
      </c>
      <c r="C32" s="28">
        <v>3000</v>
      </c>
      <c r="D32" s="28">
        <f>+C32</f>
        <v>3000</v>
      </c>
      <c r="E32" s="29" t="s">
        <v>57</v>
      </c>
      <c r="F32" s="72" t="s">
        <v>142</v>
      </c>
      <c r="G32" s="73"/>
      <c r="H32" s="74"/>
      <c r="I32" s="72" t="str">
        <f>F32</f>
        <v>บริษัท เค.ซี.สระแก้ว จำกัด</v>
      </c>
      <c r="J32" s="73"/>
      <c r="K32" s="74"/>
      <c r="L32" s="29" t="s">
        <v>59</v>
      </c>
      <c r="M32" s="30" t="s">
        <v>76</v>
      </c>
      <c r="N32" s="31"/>
      <c r="O32" s="32" t="s">
        <v>1068</v>
      </c>
    </row>
    <row r="33" spans="1:15" ht="21.75" customHeight="1">
      <c r="A33" s="33"/>
      <c r="B33" s="34" t="s">
        <v>113</v>
      </c>
      <c r="C33" s="35"/>
      <c r="D33" s="35"/>
      <c r="E33" s="36"/>
      <c r="F33" s="37" t="s">
        <v>61</v>
      </c>
      <c r="G33" s="38">
        <f>C32</f>
        <v>3000</v>
      </c>
      <c r="H33" s="39" t="s">
        <v>62</v>
      </c>
      <c r="I33" s="37" t="s">
        <v>61</v>
      </c>
      <c r="J33" s="38">
        <f>G33</f>
        <v>3000</v>
      </c>
      <c r="K33" s="39" t="s">
        <v>62</v>
      </c>
      <c r="L33" s="36" t="s">
        <v>63</v>
      </c>
      <c r="M33" s="37" t="s">
        <v>64</v>
      </c>
      <c r="N33" s="70">
        <v>45817</v>
      </c>
      <c r="O33" s="71"/>
    </row>
    <row r="34" spans="1:15" ht="21.75" customHeight="1">
      <c r="A34" s="26">
        <v>15</v>
      </c>
      <c r="B34" s="27" t="s">
        <v>665</v>
      </c>
      <c r="C34" s="28">
        <v>7000</v>
      </c>
      <c r="D34" s="28">
        <f>+C34</f>
        <v>7000</v>
      </c>
      <c r="E34" s="29" t="s">
        <v>57</v>
      </c>
      <c r="F34" s="72" t="s">
        <v>142</v>
      </c>
      <c r="G34" s="73"/>
      <c r="H34" s="74"/>
      <c r="I34" s="72" t="str">
        <f>F34</f>
        <v>บริษัท เค.ซี.สระแก้ว จำกัด</v>
      </c>
      <c r="J34" s="73"/>
      <c r="K34" s="74"/>
      <c r="L34" s="29" t="s">
        <v>59</v>
      </c>
      <c r="M34" s="30" t="s">
        <v>76</v>
      </c>
      <c r="N34" s="31"/>
      <c r="O34" s="32" t="s">
        <v>1069</v>
      </c>
    </row>
    <row r="35" spans="1:15" ht="21.75" customHeight="1">
      <c r="A35" s="33"/>
      <c r="B35" s="34" t="s">
        <v>146</v>
      </c>
      <c r="C35" s="35"/>
      <c r="D35" s="35"/>
      <c r="E35" s="36"/>
      <c r="F35" s="37" t="s">
        <v>61</v>
      </c>
      <c r="G35" s="38">
        <f>C34</f>
        <v>7000</v>
      </c>
      <c r="H35" s="39" t="s">
        <v>62</v>
      </c>
      <c r="I35" s="37" t="s">
        <v>61</v>
      </c>
      <c r="J35" s="38">
        <f>G35</f>
        <v>7000</v>
      </c>
      <c r="K35" s="39" t="s">
        <v>62</v>
      </c>
      <c r="L35" s="36" t="s">
        <v>63</v>
      </c>
      <c r="M35" s="37" t="s">
        <v>64</v>
      </c>
      <c r="N35" s="70">
        <v>45817</v>
      </c>
      <c r="O35" s="71"/>
    </row>
    <row r="36" spans="1:15" ht="21.75" customHeight="1">
      <c r="A36" s="26">
        <v>16</v>
      </c>
      <c r="B36" s="27" t="s">
        <v>665</v>
      </c>
      <c r="C36" s="28">
        <v>60</v>
      </c>
      <c r="D36" s="28">
        <f>+C36</f>
        <v>60</v>
      </c>
      <c r="E36" s="29" t="s">
        <v>57</v>
      </c>
      <c r="F36" s="72" t="s">
        <v>142</v>
      </c>
      <c r="G36" s="73"/>
      <c r="H36" s="74"/>
      <c r="I36" s="72" t="str">
        <f>F36</f>
        <v>บริษัท เค.ซี.สระแก้ว จำกัด</v>
      </c>
      <c r="J36" s="73"/>
      <c r="K36" s="74"/>
      <c r="L36" s="29" t="s">
        <v>59</v>
      </c>
      <c r="M36" s="30" t="s">
        <v>76</v>
      </c>
      <c r="N36" s="31"/>
      <c r="O36" s="32" t="s">
        <v>1070</v>
      </c>
    </row>
    <row r="37" spans="1:15" ht="21.75" customHeight="1">
      <c r="A37" s="33"/>
      <c r="B37" s="34" t="s">
        <v>134</v>
      </c>
      <c r="C37" s="35"/>
      <c r="D37" s="35"/>
      <c r="E37" s="36"/>
      <c r="F37" s="37" t="s">
        <v>61</v>
      </c>
      <c r="G37" s="38">
        <f>C36</f>
        <v>60</v>
      </c>
      <c r="H37" s="40" t="s">
        <v>62</v>
      </c>
      <c r="I37" s="37" t="s">
        <v>61</v>
      </c>
      <c r="J37" s="38">
        <f>G37</f>
        <v>60</v>
      </c>
      <c r="K37" s="40" t="s">
        <v>62</v>
      </c>
      <c r="L37" s="36" t="s">
        <v>63</v>
      </c>
      <c r="M37" s="37" t="s">
        <v>64</v>
      </c>
      <c r="N37" s="70">
        <v>45817</v>
      </c>
      <c r="O37" s="71"/>
    </row>
    <row r="38" spans="1:15" ht="21.75" customHeight="1">
      <c r="A38" s="26">
        <v>17</v>
      </c>
      <c r="B38" s="27" t="s">
        <v>665</v>
      </c>
      <c r="C38" s="28">
        <v>7420</v>
      </c>
      <c r="D38" s="28">
        <f>+C38</f>
        <v>7420</v>
      </c>
      <c r="E38" s="29" t="s">
        <v>57</v>
      </c>
      <c r="F38" s="72" t="s">
        <v>142</v>
      </c>
      <c r="G38" s="73"/>
      <c r="H38" s="74"/>
      <c r="I38" s="72" t="str">
        <f>F38</f>
        <v>บริษัท เค.ซี.สระแก้ว จำกัด</v>
      </c>
      <c r="J38" s="73"/>
      <c r="K38" s="74"/>
      <c r="L38" s="29" t="s">
        <v>59</v>
      </c>
      <c r="M38" s="30" t="s">
        <v>76</v>
      </c>
      <c r="N38" s="31"/>
      <c r="O38" s="32" t="s">
        <v>1071</v>
      </c>
    </row>
    <row r="39" spans="1:15" ht="21.75" customHeight="1">
      <c r="A39" s="33"/>
      <c r="B39" s="34" t="s">
        <v>116</v>
      </c>
      <c r="C39" s="35"/>
      <c r="D39" s="35"/>
      <c r="E39" s="36"/>
      <c r="F39" s="37" t="s">
        <v>61</v>
      </c>
      <c r="G39" s="38">
        <f>C38</f>
        <v>7420</v>
      </c>
      <c r="H39" s="40" t="s">
        <v>62</v>
      </c>
      <c r="I39" s="37" t="s">
        <v>61</v>
      </c>
      <c r="J39" s="38">
        <f>G39</f>
        <v>7420</v>
      </c>
      <c r="K39" s="40" t="s">
        <v>62</v>
      </c>
      <c r="L39" s="36" t="s">
        <v>63</v>
      </c>
      <c r="M39" s="37" t="s">
        <v>64</v>
      </c>
      <c r="N39" s="70">
        <v>45817</v>
      </c>
      <c r="O39" s="71"/>
    </row>
    <row r="40" spans="1:15" ht="21.75" customHeight="1">
      <c r="A40" s="26">
        <v>18</v>
      </c>
      <c r="B40" s="27" t="s">
        <v>665</v>
      </c>
      <c r="C40" s="28">
        <v>43388</v>
      </c>
      <c r="D40" s="28">
        <f>+C40</f>
        <v>43388</v>
      </c>
      <c r="E40" s="29" t="s">
        <v>57</v>
      </c>
      <c r="F40" s="72" t="s">
        <v>142</v>
      </c>
      <c r="G40" s="73"/>
      <c r="H40" s="74"/>
      <c r="I40" s="72" t="str">
        <f t="shared" ref="I40" si="0">F40</f>
        <v>บริษัท เค.ซี.สระแก้ว จำกัด</v>
      </c>
      <c r="J40" s="73"/>
      <c r="K40" s="74"/>
      <c r="L40" s="29" t="s">
        <v>59</v>
      </c>
      <c r="M40" s="30" t="s">
        <v>76</v>
      </c>
      <c r="N40" s="31"/>
      <c r="O40" s="32" t="s">
        <v>1072</v>
      </c>
    </row>
    <row r="41" spans="1:15" ht="21.75" customHeight="1">
      <c r="A41" s="33"/>
      <c r="B41" s="34" t="s">
        <v>328</v>
      </c>
      <c r="C41" s="35"/>
      <c r="D41" s="35"/>
      <c r="E41" s="36"/>
      <c r="F41" s="37" t="s">
        <v>61</v>
      </c>
      <c r="G41" s="38">
        <v>43388</v>
      </c>
      <c r="H41" s="40" t="s">
        <v>62</v>
      </c>
      <c r="I41" s="37" t="s">
        <v>61</v>
      </c>
      <c r="J41" s="38">
        <v>43388</v>
      </c>
      <c r="K41" s="40" t="s">
        <v>62</v>
      </c>
      <c r="L41" s="36" t="s">
        <v>63</v>
      </c>
      <c r="M41" s="37" t="s">
        <v>64</v>
      </c>
      <c r="N41" s="70">
        <v>45817</v>
      </c>
      <c r="O41" s="71"/>
    </row>
    <row r="42" spans="1:15" ht="21.75" customHeight="1">
      <c r="A42" s="26">
        <v>19</v>
      </c>
      <c r="B42" s="27" t="s">
        <v>665</v>
      </c>
      <c r="C42" s="28">
        <v>4500</v>
      </c>
      <c r="D42" s="28">
        <f>+C42</f>
        <v>4500</v>
      </c>
      <c r="E42" s="29" t="s">
        <v>57</v>
      </c>
      <c r="F42" s="72" t="s">
        <v>142</v>
      </c>
      <c r="G42" s="73"/>
      <c r="H42" s="74"/>
      <c r="I42" s="72" t="str">
        <f>F42</f>
        <v>บริษัท เค.ซี.สระแก้ว จำกัด</v>
      </c>
      <c r="J42" s="73"/>
      <c r="K42" s="74"/>
      <c r="L42" s="29" t="s">
        <v>59</v>
      </c>
      <c r="M42" s="30" t="s">
        <v>76</v>
      </c>
      <c r="N42" s="31"/>
      <c r="O42" s="32" t="s">
        <v>1073</v>
      </c>
    </row>
    <row r="43" spans="1:15" ht="21.75" customHeight="1">
      <c r="A43" s="33"/>
      <c r="B43" s="34" t="s">
        <v>323</v>
      </c>
      <c r="C43" s="35"/>
      <c r="D43" s="35"/>
      <c r="E43" s="36"/>
      <c r="F43" s="37" t="s">
        <v>61</v>
      </c>
      <c r="G43" s="38">
        <v>4500</v>
      </c>
      <c r="H43" s="39" t="s">
        <v>62</v>
      </c>
      <c r="I43" s="37" t="s">
        <v>61</v>
      </c>
      <c r="J43" s="38">
        <v>4500</v>
      </c>
      <c r="K43" s="39" t="s">
        <v>62</v>
      </c>
      <c r="L43" s="36" t="s">
        <v>63</v>
      </c>
      <c r="M43" s="37" t="s">
        <v>64</v>
      </c>
      <c r="N43" s="70">
        <v>45817</v>
      </c>
      <c r="O43" s="71"/>
    </row>
    <row r="44" spans="1:15" ht="21.75" customHeight="1">
      <c r="A44" s="26">
        <v>20</v>
      </c>
      <c r="B44" s="27" t="s">
        <v>665</v>
      </c>
      <c r="C44" s="28">
        <v>2477.21</v>
      </c>
      <c r="D44" s="28">
        <f>+C44</f>
        <v>2477.21</v>
      </c>
      <c r="E44" s="29" t="s">
        <v>57</v>
      </c>
      <c r="F44" s="72" t="s">
        <v>142</v>
      </c>
      <c r="G44" s="73"/>
      <c r="H44" s="74"/>
      <c r="I44" s="72" t="str">
        <f>F44</f>
        <v>บริษัท เค.ซี.สระแก้ว จำกัด</v>
      </c>
      <c r="J44" s="73"/>
      <c r="K44" s="74"/>
      <c r="L44" s="29" t="s">
        <v>59</v>
      </c>
      <c r="M44" s="30" t="s">
        <v>76</v>
      </c>
      <c r="N44" s="31"/>
      <c r="O44" s="32" t="s">
        <v>1074</v>
      </c>
    </row>
    <row r="45" spans="1:15" ht="21.75" customHeight="1">
      <c r="A45" s="33"/>
      <c r="B45" s="34" t="s">
        <v>325</v>
      </c>
      <c r="C45" s="35"/>
      <c r="D45" s="35"/>
      <c r="E45" s="36"/>
      <c r="F45" s="37" t="s">
        <v>61</v>
      </c>
      <c r="G45" s="38">
        <v>2477.21</v>
      </c>
      <c r="H45" s="39" t="s">
        <v>62</v>
      </c>
      <c r="I45" s="37" t="s">
        <v>61</v>
      </c>
      <c r="J45" s="38">
        <v>2477.21</v>
      </c>
      <c r="K45" s="39" t="s">
        <v>62</v>
      </c>
      <c r="L45" s="36" t="s">
        <v>63</v>
      </c>
      <c r="M45" s="37" t="s">
        <v>64</v>
      </c>
      <c r="N45" s="70">
        <v>45817</v>
      </c>
      <c r="O45" s="71"/>
    </row>
    <row r="46" spans="1:15" ht="21.75" customHeight="1">
      <c r="A46" s="26">
        <v>21</v>
      </c>
      <c r="B46" s="27" t="s">
        <v>666</v>
      </c>
      <c r="C46" s="28">
        <v>11500</v>
      </c>
      <c r="D46" s="28">
        <f>+C46</f>
        <v>11500</v>
      </c>
      <c r="E46" s="29" t="s">
        <v>57</v>
      </c>
      <c r="F46" s="72" t="s">
        <v>140</v>
      </c>
      <c r="G46" s="73"/>
      <c r="H46" s="74"/>
      <c r="I46" s="72" t="str">
        <f>F46</f>
        <v>อู่ช่างต้อม</v>
      </c>
      <c r="J46" s="73"/>
      <c r="K46" s="74"/>
      <c r="L46" s="29" t="s">
        <v>59</v>
      </c>
      <c r="M46" s="30" t="s">
        <v>76</v>
      </c>
      <c r="N46" s="31"/>
      <c r="O46" s="32" t="s">
        <v>1075</v>
      </c>
    </row>
    <row r="47" spans="1:15" ht="21.75" customHeight="1">
      <c r="A47" s="33"/>
      <c r="B47" s="34" t="s">
        <v>134</v>
      </c>
      <c r="C47" s="35"/>
      <c r="D47" s="35"/>
      <c r="E47" s="36"/>
      <c r="F47" s="37" t="s">
        <v>61</v>
      </c>
      <c r="G47" s="38">
        <f>C46</f>
        <v>11500</v>
      </c>
      <c r="H47" s="39" t="s">
        <v>62</v>
      </c>
      <c r="I47" s="37" t="s">
        <v>61</v>
      </c>
      <c r="J47" s="38">
        <f>G47</f>
        <v>11500</v>
      </c>
      <c r="K47" s="39" t="s">
        <v>62</v>
      </c>
      <c r="L47" s="36" t="s">
        <v>63</v>
      </c>
      <c r="M47" s="37" t="s">
        <v>64</v>
      </c>
      <c r="N47" s="70">
        <v>45817</v>
      </c>
      <c r="O47" s="71"/>
    </row>
    <row r="48" spans="1:15" ht="21.75" customHeight="1">
      <c r="A48" s="26">
        <v>22</v>
      </c>
      <c r="B48" s="27" t="s">
        <v>667</v>
      </c>
      <c r="C48" s="28">
        <v>45000</v>
      </c>
      <c r="D48" s="28">
        <f>+C48</f>
        <v>45000</v>
      </c>
      <c r="E48" s="29" t="s">
        <v>57</v>
      </c>
      <c r="F48" s="72" t="s">
        <v>647</v>
      </c>
      <c r="G48" s="73"/>
      <c r="H48" s="74"/>
      <c r="I48" s="72" t="str">
        <f>F48</f>
        <v>นางสาวสุพา พิมพ์งาม</v>
      </c>
      <c r="J48" s="73"/>
      <c r="K48" s="74"/>
      <c r="L48" s="29" t="s">
        <v>59</v>
      </c>
      <c r="M48" s="30" t="s">
        <v>76</v>
      </c>
      <c r="N48" s="31"/>
      <c r="O48" s="32" t="s">
        <v>1076</v>
      </c>
    </row>
    <row r="49" spans="1:15" ht="21.75" customHeight="1">
      <c r="A49" s="33"/>
      <c r="B49" s="34" t="s">
        <v>120</v>
      </c>
      <c r="C49" s="35"/>
      <c r="D49" s="35"/>
      <c r="E49" s="36"/>
      <c r="F49" s="37" t="s">
        <v>61</v>
      </c>
      <c r="G49" s="38">
        <f>C48</f>
        <v>45000</v>
      </c>
      <c r="H49" s="39" t="s">
        <v>62</v>
      </c>
      <c r="I49" s="37" t="s">
        <v>61</v>
      </c>
      <c r="J49" s="38">
        <f>G49</f>
        <v>45000</v>
      </c>
      <c r="K49" s="39" t="s">
        <v>62</v>
      </c>
      <c r="L49" s="36" t="s">
        <v>63</v>
      </c>
      <c r="M49" s="37" t="s">
        <v>64</v>
      </c>
      <c r="N49" s="70">
        <v>45817</v>
      </c>
      <c r="O49" s="71"/>
    </row>
    <row r="50" spans="1:15" ht="21.75" customHeight="1">
      <c r="A50" s="26">
        <v>23</v>
      </c>
      <c r="B50" s="27" t="s">
        <v>668</v>
      </c>
      <c r="C50" s="28">
        <v>2400</v>
      </c>
      <c r="D50" s="28">
        <f>+C50</f>
        <v>2400</v>
      </c>
      <c r="E50" s="29" t="s">
        <v>57</v>
      </c>
      <c r="F50" s="72" t="s">
        <v>66</v>
      </c>
      <c r="G50" s="73"/>
      <c r="H50" s="74"/>
      <c r="I50" s="72" t="str">
        <f>F50</f>
        <v>นางกัลยา ฤทธิ์วิเศษกุล</v>
      </c>
      <c r="J50" s="73"/>
      <c r="K50" s="74"/>
      <c r="L50" s="29" t="s">
        <v>59</v>
      </c>
      <c r="M50" s="30" t="s">
        <v>1077</v>
      </c>
      <c r="N50" s="31"/>
      <c r="O50" s="32"/>
    </row>
    <row r="51" spans="1:15" ht="21.75" customHeight="1">
      <c r="A51" s="33"/>
      <c r="B51" s="34" t="s">
        <v>127</v>
      </c>
      <c r="C51" s="35"/>
      <c r="D51" s="35"/>
      <c r="E51" s="36"/>
      <c r="F51" s="37" t="s">
        <v>61</v>
      </c>
      <c r="G51" s="38">
        <f>C50</f>
        <v>2400</v>
      </c>
      <c r="H51" s="40" t="s">
        <v>62</v>
      </c>
      <c r="I51" s="37" t="s">
        <v>61</v>
      </c>
      <c r="J51" s="38">
        <f>G51</f>
        <v>2400</v>
      </c>
      <c r="K51" s="39" t="s">
        <v>62</v>
      </c>
      <c r="L51" s="36" t="s">
        <v>63</v>
      </c>
      <c r="M51" s="37" t="s">
        <v>64</v>
      </c>
      <c r="N51" s="70">
        <v>45819</v>
      </c>
      <c r="O51" s="71"/>
    </row>
    <row r="52" spans="1:15" ht="21.75" customHeight="1">
      <c r="A52" s="26">
        <v>24</v>
      </c>
      <c r="B52" s="27" t="s">
        <v>197</v>
      </c>
      <c r="C52" s="28">
        <v>200</v>
      </c>
      <c r="D52" s="28">
        <f>+C52</f>
        <v>200</v>
      </c>
      <c r="E52" s="29" t="s">
        <v>57</v>
      </c>
      <c r="F52" s="72" t="s">
        <v>108</v>
      </c>
      <c r="G52" s="73"/>
      <c r="H52" s="74"/>
      <c r="I52" s="72" t="str">
        <f>F52</f>
        <v>เขาฉกรรจ์การยาง</v>
      </c>
      <c r="J52" s="73"/>
      <c r="K52" s="74"/>
      <c r="L52" s="29" t="s">
        <v>59</v>
      </c>
      <c r="M52" s="30" t="s">
        <v>1078</v>
      </c>
      <c r="N52" s="31"/>
      <c r="O52" s="32"/>
    </row>
    <row r="53" spans="1:15" ht="21.75" customHeight="1">
      <c r="A53" s="33"/>
      <c r="B53" s="34" t="s">
        <v>134</v>
      </c>
      <c r="C53" s="35"/>
      <c r="D53" s="35"/>
      <c r="E53" s="36"/>
      <c r="F53" s="37" t="s">
        <v>61</v>
      </c>
      <c r="G53" s="38">
        <f>C52</f>
        <v>200</v>
      </c>
      <c r="H53" s="39" t="s">
        <v>62</v>
      </c>
      <c r="I53" s="37" t="s">
        <v>61</v>
      </c>
      <c r="J53" s="38">
        <f>G53</f>
        <v>200</v>
      </c>
      <c r="K53" s="39" t="s">
        <v>62</v>
      </c>
      <c r="L53" s="36" t="s">
        <v>63</v>
      </c>
      <c r="M53" s="37" t="s">
        <v>64</v>
      </c>
      <c r="N53" s="70">
        <v>45819</v>
      </c>
      <c r="O53" s="71"/>
    </row>
    <row r="54" spans="1:15" ht="21.75" customHeight="1">
      <c r="A54" s="26">
        <v>25</v>
      </c>
      <c r="B54" s="27" t="s">
        <v>669</v>
      </c>
      <c r="C54" s="28">
        <v>2840</v>
      </c>
      <c r="D54" s="28">
        <f>+C54</f>
        <v>2840</v>
      </c>
      <c r="E54" s="29" t="s">
        <v>57</v>
      </c>
      <c r="F54" s="72" t="s">
        <v>485</v>
      </c>
      <c r="G54" s="73"/>
      <c r="H54" s="74"/>
      <c r="I54" s="72" t="str">
        <f>F54</f>
        <v>นางสาวน้ำทิพย์ แซ่สี</v>
      </c>
      <c r="J54" s="73"/>
      <c r="K54" s="74"/>
      <c r="L54" s="29" t="s">
        <v>59</v>
      </c>
      <c r="M54" s="30" t="s">
        <v>76</v>
      </c>
      <c r="N54" s="31"/>
      <c r="O54" s="32" t="s">
        <v>1079</v>
      </c>
    </row>
    <row r="55" spans="1:15" ht="21.75" customHeight="1">
      <c r="A55" s="33"/>
      <c r="B55" s="34" t="s">
        <v>134</v>
      </c>
      <c r="C55" s="35"/>
      <c r="D55" s="35"/>
      <c r="E55" s="36"/>
      <c r="F55" s="37" t="s">
        <v>61</v>
      </c>
      <c r="G55" s="38">
        <f>C54</f>
        <v>2840</v>
      </c>
      <c r="H55" s="39" t="s">
        <v>62</v>
      </c>
      <c r="I55" s="37" t="s">
        <v>61</v>
      </c>
      <c r="J55" s="38">
        <f>G55</f>
        <v>2840</v>
      </c>
      <c r="K55" s="39" t="s">
        <v>62</v>
      </c>
      <c r="L55" s="36" t="s">
        <v>63</v>
      </c>
      <c r="M55" s="37" t="s">
        <v>64</v>
      </c>
      <c r="N55" s="70">
        <v>45820</v>
      </c>
      <c r="O55" s="71"/>
    </row>
    <row r="56" spans="1:15" ht="21.75" customHeight="1">
      <c r="A56" s="26">
        <v>26</v>
      </c>
      <c r="B56" s="27" t="s">
        <v>670</v>
      </c>
      <c r="C56" s="28">
        <v>2175</v>
      </c>
      <c r="D56" s="28">
        <f>+C56</f>
        <v>2175</v>
      </c>
      <c r="E56" s="29" t="s">
        <v>57</v>
      </c>
      <c r="F56" s="72" t="s">
        <v>648</v>
      </c>
      <c r="G56" s="73"/>
      <c r="H56" s="74"/>
      <c r="I56" s="72" t="str">
        <f>F56</f>
        <v>ลภัสรดา</v>
      </c>
      <c r="J56" s="73"/>
      <c r="K56" s="74"/>
      <c r="L56" s="29" t="s">
        <v>59</v>
      </c>
      <c r="M56" s="30" t="s">
        <v>1080</v>
      </c>
      <c r="N56" s="31"/>
      <c r="O56" s="32"/>
    </row>
    <row r="57" spans="1:15" ht="21.75" customHeight="1">
      <c r="A57" s="33"/>
      <c r="B57" s="34" t="s">
        <v>113</v>
      </c>
      <c r="C57" s="35"/>
      <c r="D57" s="35"/>
      <c r="E57" s="36"/>
      <c r="F57" s="37" t="s">
        <v>61</v>
      </c>
      <c r="G57" s="38">
        <f>C56</f>
        <v>2175</v>
      </c>
      <c r="H57" s="39" t="s">
        <v>62</v>
      </c>
      <c r="I57" s="37" t="s">
        <v>61</v>
      </c>
      <c r="J57" s="38">
        <f>G57</f>
        <v>2175</v>
      </c>
      <c r="K57" s="39" t="s">
        <v>62</v>
      </c>
      <c r="L57" s="36" t="s">
        <v>63</v>
      </c>
      <c r="M57" s="37" t="s">
        <v>64</v>
      </c>
      <c r="N57" s="70">
        <v>45819</v>
      </c>
      <c r="O57" s="71"/>
    </row>
    <row r="58" spans="1:15" ht="21.75" customHeight="1">
      <c r="A58" s="26">
        <v>27</v>
      </c>
      <c r="B58" s="27" t="s">
        <v>649</v>
      </c>
      <c r="C58" s="28">
        <v>1120</v>
      </c>
      <c r="D58" s="28">
        <f>+C58</f>
        <v>1120</v>
      </c>
      <c r="E58" s="29" t="s">
        <v>57</v>
      </c>
      <c r="F58" s="72" t="s">
        <v>650</v>
      </c>
      <c r="G58" s="73"/>
      <c r="H58" s="74"/>
      <c r="I58" s="72" t="str">
        <f>F58</f>
        <v>ร้านขนมหวานบ้านปริมศรี</v>
      </c>
      <c r="J58" s="73"/>
      <c r="K58" s="74"/>
      <c r="L58" s="29" t="s">
        <v>59</v>
      </c>
      <c r="M58" s="30" t="s">
        <v>1081</v>
      </c>
      <c r="N58" s="31"/>
      <c r="O58" s="32"/>
    </row>
    <row r="59" spans="1:15" ht="21.75" customHeight="1">
      <c r="A59" s="33"/>
      <c r="B59" s="34" t="s">
        <v>113</v>
      </c>
      <c r="C59" s="35"/>
      <c r="D59" s="35"/>
      <c r="E59" s="36"/>
      <c r="F59" s="37" t="s">
        <v>61</v>
      </c>
      <c r="G59" s="38">
        <f>C58</f>
        <v>1120</v>
      </c>
      <c r="H59" s="39" t="s">
        <v>62</v>
      </c>
      <c r="I59" s="37" t="s">
        <v>61</v>
      </c>
      <c r="J59" s="38">
        <f>G59</f>
        <v>1120</v>
      </c>
      <c r="K59" s="39" t="s">
        <v>62</v>
      </c>
      <c r="L59" s="36" t="s">
        <v>63</v>
      </c>
      <c r="M59" s="37" t="s">
        <v>64</v>
      </c>
      <c r="N59" s="70">
        <v>45819</v>
      </c>
      <c r="O59" s="71"/>
    </row>
    <row r="60" spans="1:15" ht="21.75" customHeight="1">
      <c r="A60" s="26">
        <v>28</v>
      </c>
      <c r="B60" s="27" t="s">
        <v>671</v>
      </c>
      <c r="C60" s="28">
        <v>17044.36</v>
      </c>
      <c r="D60" s="28">
        <f>+C60</f>
        <v>17044.36</v>
      </c>
      <c r="E60" s="53" t="s">
        <v>57</v>
      </c>
      <c r="F60" s="72" t="s">
        <v>111</v>
      </c>
      <c r="G60" s="73"/>
      <c r="H60" s="74"/>
      <c r="I60" s="72" t="str">
        <f>F60</f>
        <v>บริษัท พีแอนด์ซี โฮมแคร์เซอร์วิส จำกัด</v>
      </c>
      <c r="J60" s="73"/>
      <c r="K60" s="74"/>
      <c r="L60" s="53" t="s">
        <v>59</v>
      </c>
      <c r="M60" s="30" t="s">
        <v>76</v>
      </c>
      <c r="N60" s="31"/>
      <c r="O60" s="32" t="s">
        <v>112</v>
      </c>
    </row>
    <row r="61" spans="1:15" ht="21.75" customHeight="1">
      <c r="A61" s="33"/>
      <c r="B61" s="34" t="s">
        <v>113</v>
      </c>
      <c r="C61" s="35"/>
      <c r="D61" s="35"/>
      <c r="E61" s="36"/>
      <c r="F61" s="37" t="s">
        <v>61</v>
      </c>
      <c r="G61" s="38">
        <f>C60</f>
        <v>17044.36</v>
      </c>
      <c r="H61" s="39" t="s">
        <v>62</v>
      </c>
      <c r="I61" s="37" t="s">
        <v>61</v>
      </c>
      <c r="J61" s="38">
        <f>G61</f>
        <v>17044.36</v>
      </c>
      <c r="K61" s="39" t="s">
        <v>62</v>
      </c>
      <c r="L61" s="36" t="s">
        <v>63</v>
      </c>
      <c r="M61" s="37" t="s">
        <v>64</v>
      </c>
      <c r="N61" s="70">
        <v>45819</v>
      </c>
      <c r="O61" s="71"/>
    </row>
    <row r="62" spans="1:15" ht="21.75" customHeight="1">
      <c r="A62" s="26">
        <v>29</v>
      </c>
      <c r="B62" s="27" t="s">
        <v>672</v>
      </c>
      <c r="C62" s="28">
        <v>5200</v>
      </c>
      <c r="D62" s="28">
        <f>+C62</f>
        <v>5200</v>
      </c>
      <c r="E62" s="29" t="s">
        <v>57</v>
      </c>
      <c r="F62" s="72" t="s">
        <v>347</v>
      </c>
      <c r="G62" s="73"/>
      <c r="H62" s="74"/>
      <c r="I62" s="72" t="str">
        <f>F62</f>
        <v>นายอัมพร รัตนมงคล</v>
      </c>
      <c r="J62" s="73"/>
      <c r="K62" s="74"/>
      <c r="L62" s="29" t="s">
        <v>59</v>
      </c>
      <c r="M62" s="30" t="s">
        <v>76</v>
      </c>
      <c r="N62" s="31"/>
      <c r="O62" s="32" t="s">
        <v>1001</v>
      </c>
    </row>
    <row r="63" spans="1:15" ht="21.75" customHeight="1">
      <c r="A63" s="33"/>
      <c r="B63" s="34" t="s">
        <v>120</v>
      </c>
      <c r="C63" s="35"/>
      <c r="D63" s="35"/>
      <c r="E63" s="36"/>
      <c r="F63" s="37" t="s">
        <v>61</v>
      </c>
      <c r="G63" s="38">
        <f>C62</f>
        <v>5200</v>
      </c>
      <c r="H63" s="39" t="s">
        <v>62</v>
      </c>
      <c r="I63" s="37" t="s">
        <v>61</v>
      </c>
      <c r="J63" s="38">
        <f>G63</f>
        <v>5200</v>
      </c>
      <c r="K63" s="39" t="s">
        <v>62</v>
      </c>
      <c r="L63" s="36" t="s">
        <v>63</v>
      </c>
      <c r="M63" s="37" t="s">
        <v>64</v>
      </c>
      <c r="N63" s="70">
        <v>45820</v>
      </c>
      <c r="O63" s="71"/>
    </row>
    <row r="64" spans="1:15" ht="21.75" customHeight="1">
      <c r="A64" s="26">
        <v>30</v>
      </c>
      <c r="B64" s="27" t="s">
        <v>533</v>
      </c>
      <c r="C64" s="28">
        <v>1800</v>
      </c>
      <c r="D64" s="28">
        <f>+C64</f>
        <v>1800</v>
      </c>
      <c r="E64" s="29" t="s">
        <v>57</v>
      </c>
      <c r="F64" s="72" t="s">
        <v>151</v>
      </c>
      <c r="G64" s="73"/>
      <c r="H64" s="74"/>
      <c r="I64" s="72" t="str">
        <f>F64</f>
        <v>ร้าน ก.กงแก้ว 2000</v>
      </c>
      <c r="J64" s="73"/>
      <c r="K64" s="74"/>
      <c r="L64" s="29" t="s">
        <v>59</v>
      </c>
      <c r="M64" s="30" t="s">
        <v>76</v>
      </c>
      <c r="N64" s="31"/>
      <c r="O64" s="32" t="s">
        <v>1082</v>
      </c>
    </row>
    <row r="65" spans="1:15" ht="21.75" customHeight="1">
      <c r="A65" s="33"/>
      <c r="B65" s="34" t="s">
        <v>120</v>
      </c>
      <c r="C65" s="35"/>
      <c r="D65" s="35"/>
      <c r="E65" s="36"/>
      <c r="F65" s="37" t="s">
        <v>61</v>
      </c>
      <c r="G65" s="38">
        <f>C64</f>
        <v>1800</v>
      </c>
      <c r="H65" s="39" t="s">
        <v>62</v>
      </c>
      <c r="I65" s="37" t="s">
        <v>61</v>
      </c>
      <c r="J65" s="38">
        <f>G65</f>
        <v>1800</v>
      </c>
      <c r="K65" s="39" t="s">
        <v>62</v>
      </c>
      <c r="L65" s="36" t="s">
        <v>63</v>
      </c>
      <c r="M65" s="37" t="s">
        <v>64</v>
      </c>
      <c r="N65" s="70">
        <v>45819</v>
      </c>
      <c r="O65" s="71"/>
    </row>
    <row r="66" spans="1:15" ht="21.75" customHeight="1">
      <c r="A66" s="26">
        <v>31</v>
      </c>
      <c r="B66" s="27" t="s">
        <v>201</v>
      </c>
      <c r="C66" s="28">
        <v>7800</v>
      </c>
      <c r="D66" s="28">
        <f>+C66</f>
        <v>7800</v>
      </c>
      <c r="E66" s="29" t="s">
        <v>57</v>
      </c>
      <c r="F66" s="72" t="s">
        <v>151</v>
      </c>
      <c r="G66" s="73"/>
      <c r="H66" s="74"/>
      <c r="I66" s="72" t="str">
        <f>F66</f>
        <v>ร้าน ก.กงแก้ว 2000</v>
      </c>
      <c r="J66" s="73"/>
      <c r="K66" s="74"/>
      <c r="L66" s="29" t="s">
        <v>59</v>
      </c>
      <c r="M66" s="30" t="s">
        <v>76</v>
      </c>
      <c r="N66" s="31"/>
      <c r="O66" s="32" t="s">
        <v>1083</v>
      </c>
    </row>
    <row r="67" spans="1:15" ht="21.75" customHeight="1">
      <c r="A67" s="33"/>
      <c r="B67" s="34" t="s">
        <v>120</v>
      </c>
      <c r="C67" s="35"/>
      <c r="D67" s="35"/>
      <c r="E67" s="36"/>
      <c r="F67" s="37" t="s">
        <v>61</v>
      </c>
      <c r="G67" s="38">
        <f>C66</f>
        <v>7800</v>
      </c>
      <c r="H67" s="39" t="s">
        <v>62</v>
      </c>
      <c r="I67" s="37" t="s">
        <v>61</v>
      </c>
      <c r="J67" s="38">
        <f>G67</f>
        <v>7800</v>
      </c>
      <c r="K67" s="39" t="s">
        <v>62</v>
      </c>
      <c r="L67" s="36" t="s">
        <v>63</v>
      </c>
      <c r="M67" s="37" t="s">
        <v>64</v>
      </c>
      <c r="N67" s="70">
        <v>45820</v>
      </c>
      <c r="O67" s="71"/>
    </row>
    <row r="68" spans="1:15" ht="21.75" customHeight="1">
      <c r="A68" s="26">
        <v>32</v>
      </c>
      <c r="B68" s="27" t="s">
        <v>512</v>
      </c>
      <c r="C68" s="28">
        <v>7740</v>
      </c>
      <c r="D68" s="28">
        <f>+C68</f>
        <v>7740</v>
      </c>
      <c r="E68" s="29" t="s">
        <v>57</v>
      </c>
      <c r="F68" s="72" t="s">
        <v>151</v>
      </c>
      <c r="G68" s="73"/>
      <c r="H68" s="74"/>
      <c r="I68" s="72" t="str">
        <f>F68</f>
        <v>ร้าน ก.กงแก้ว 2000</v>
      </c>
      <c r="J68" s="73"/>
      <c r="K68" s="74"/>
      <c r="L68" s="29" t="s">
        <v>59</v>
      </c>
      <c r="M68" s="30" t="s">
        <v>76</v>
      </c>
      <c r="N68" s="31"/>
      <c r="O68" s="32" t="s">
        <v>1084</v>
      </c>
    </row>
    <row r="69" spans="1:15" ht="21.75" customHeight="1">
      <c r="A69" s="33"/>
      <c r="B69" s="34" t="s">
        <v>120</v>
      </c>
      <c r="C69" s="35"/>
      <c r="D69" s="35"/>
      <c r="E69" s="36"/>
      <c r="F69" s="37" t="s">
        <v>61</v>
      </c>
      <c r="G69" s="38">
        <f>C68</f>
        <v>7740</v>
      </c>
      <c r="H69" s="39" t="s">
        <v>62</v>
      </c>
      <c r="I69" s="37" t="s">
        <v>61</v>
      </c>
      <c r="J69" s="38">
        <f>G69</f>
        <v>7740</v>
      </c>
      <c r="K69" s="39" t="s">
        <v>62</v>
      </c>
      <c r="L69" s="36" t="s">
        <v>63</v>
      </c>
      <c r="M69" s="37" t="s">
        <v>64</v>
      </c>
      <c r="N69" s="70">
        <v>45820</v>
      </c>
      <c r="O69" s="71"/>
    </row>
    <row r="70" spans="1:15" ht="21.75" customHeight="1">
      <c r="A70" s="26">
        <v>33</v>
      </c>
      <c r="B70" s="27" t="s">
        <v>288</v>
      </c>
      <c r="C70" s="28">
        <v>11873</v>
      </c>
      <c r="D70" s="28">
        <f>+C70</f>
        <v>11873</v>
      </c>
      <c r="E70" s="29" t="s">
        <v>57</v>
      </c>
      <c r="F70" s="72" t="s">
        <v>151</v>
      </c>
      <c r="G70" s="73"/>
      <c r="H70" s="74"/>
      <c r="I70" s="72" t="str">
        <f>F70</f>
        <v>ร้าน ก.กงแก้ว 2000</v>
      </c>
      <c r="J70" s="73"/>
      <c r="K70" s="74"/>
      <c r="L70" s="29" t="s">
        <v>59</v>
      </c>
      <c r="M70" s="30" t="s">
        <v>76</v>
      </c>
      <c r="N70" s="31"/>
      <c r="O70" s="32" t="s">
        <v>1085</v>
      </c>
    </row>
    <row r="71" spans="1:15" ht="21.75" customHeight="1">
      <c r="A71" s="33"/>
      <c r="B71" s="34" t="s">
        <v>113</v>
      </c>
      <c r="C71" s="35"/>
      <c r="D71" s="35"/>
      <c r="E71" s="36"/>
      <c r="F71" s="37" t="s">
        <v>61</v>
      </c>
      <c r="G71" s="38">
        <f>C70</f>
        <v>11873</v>
      </c>
      <c r="H71" s="39" t="s">
        <v>62</v>
      </c>
      <c r="I71" s="37" t="s">
        <v>61</v>
      </c>
      <c r="J71" s="38">
        <f>G71</f>
        <v>11873</v>
      </c>
      <c r="K71" s="39" t="s">
        <v>62</v>
      </c>
      <c r="L71" s="36" t="s">
        <v>63</v>
      </c>
      <c r="M71" s="37" t="s">
        <v>64</v>
      </c>
      <c r="N71" s="70">
        <v>45820</v>
      </c>
      <c r="O71" s="71"/>
    </row>
    <row r="72" spans="1:15" ht="21.75" customHeight="1">
      <c r="A72" s="26">
        <v>34</v>
      </c>
      <c r="B72" s="27" t="s">
        <v>201</v>
      </c>
      <c r="C72" s="28">
        <v>5000</v>
      </c>
      <c r="D72" s="28">
        <f>+C72</f>
        <v>5000</v>
      </c>
      <c r="E72" s="29" t="s">
        <v>57</v>
      </c>
      <c r="F72" s="72" t="s">
        <v>151</v>
      </c>
      <c r="G72" s="73"/>
      <c r="H72" s="74"/>
      <c r="I72" s="72" t="str">
        <f>F72</f>
        <v>ร้าน ก.กงแก้ว 2000</v>
      </c>
      <c r="J72" s="73"/>
      <c r="K72" s="74"/>
      <c r="L72" s="29" t="s">
        <v>59</v>
      </c>
      <c r="M72" s="30" t="s">
        <v>76</v>
      </c>
      <c r="N72" s="31"/>
      <c r="O72" s="32" t="s">
        <v>1086</v>
      </c>
    </row>
    <row r="73" spans="1:15" ht="21.75" customHeight="1">
      <c r="A73" s="33"/>
      <c r="B73" s="34" t="s">
        <v>146</v>
      </c>
      <c r="C73" s="35"/>
      <c r="D73" s="35"/>
      <c r="E73" s="36"/>
      <c r="F73" s="37" t="s">
        <v>61</v>
      </c>
      <c r="G73" s="38">
        <f>C72</f>
        <v>5000</v>
      </c>
      <c r="H73" s="39" t="s">
        <v>62</v>
      </c>
      <c r="I73" s="37" t="s">
        <v>61</v>
      </c>
      <c r="J73" s="38">
        <f>G73</f>
        <v>5000</v>
      </c>
      <c r="K73" s="39" t="s">
        <v>62</v>
      </c>
      <c r="L73" s="36" t="s">
        <v>63</v>
      </c>
      <c r="M73" s="37" t="s">
        <v>64</v>
      </c>
      <c r="N73" s="70">
        <v>45820</v>
      </c>
      <c r="O73" s="71"/>
    </row>
    <row r="74" spans="1:15" ht="21.75" customHeight="1">
      <c r="A74" s="26">
        <v>35</v>
      </c>
      <c r="B74" s="27" t="s">
        <v>673</v>
      </c>
      <c r="C74" s="28">
        <v>75119.55</v>
      </c>
      <c r="D74" s="28">
        <f>+C74</f>
        <v>75119.55</v>
      </c>
      <c r="E74" s="29" t="s">
        <v>57</v>
      </c>
      <c r="F74" s="72" t="s">
        <v>187</v>
      </c>
      <c r="G74" s="73"/>
      <c r="H74" s="74"/>
      <c r="I74" s="72" t="str">
        <f>F74</f>
        <v>สหกรณ์โคนมวังน้ำเย็น จำกัด</v>
      </c>
      <c r="J74" s="73"/>
      <c r="K74" s="74"/>
      <c r="L74" s="29" t="s">
        <v>59</v>
      </c>
      <c r="M74" s="30" t="s">
        <v>76</v>
      </c>
      <c r="N74" s="31"/>
      <c r="O74" s="32" t="s">
        <v>1087</v>
      </c>
    </row>
    <row r="75" spans="1:15" ht="21.75" customHeight="1">
      <c r="A75" s="33"/>
      <c r="B75" s="34" t="s">
        <v>189</v>
      </c>
      <c r="C75" s="35"/>
      <c r="D75" s="35"/>
      <c r="E75" s="36"/>
      <c r="F75" s="37" t="s">
        <v>61</v>
      </c>
      <c r="G75" s="38">
        <f>C74</f>
        <v>75119.55</v>
      </c>
      <c r="H75" s="39" t="s">
        <v>62</v>
      </c>
      <c r="I75" s="37" t="s">
        <v>61</v>
      </c>
      <c r="J75" s="38">
        <f>G75</f>
        <v>75119.55</v>
      </c>
      <c r="K75" s="39" t="s">
        <v>62</v>
      </c>
      <c r="L75" s="36" t="s">
        <v>63</v>
      </c>
      <c r="M75" s="37" t="s">
        <v>64</v>
      </c>
      <c r="N75" s="70">
        <v>45820</v>
      </c>
      <c r="O75" s="71"/>
    </row>
    <row r="76" spans="1:15" ht="21.75" customHeight="1">
      <c r="A76" s="26">
        <v>36</v>
      </c>
      <c r="B76" s="27" t="s">
        <v>674</v>
      </c>
      <c r="C76" s="28">
        <v>4063.07</v>
      </c>
      <c r="D76" s="28">
        <f>+C76</f>
        <v>4063.07</v>
      </c>
      <c r="E76" s="29" t="s">
        <v>57</v>
      </c>
      <c r="F76" s="72" t="s">
        <v>187</v>
      </c>
      <c r="G76" s="73"/>
      <c r="H76" s="74"/>
      <c r="I76" s="72" t="str">
        <f>F76</f>
        <v>สหกรณ์โคนมวังน้ำเย็น จำกัด</v>
      </c>
      <c r="J76" s="73"/>
      <c r="K76" s="74"/>
      <c r="L76" s="29" t="s">
        <v>59</v>
      </c>
      <c r="M76" s="30" t="s">
        <v>76</v>
      </c>
      <c r="N76" s="31"/>
      <c r="O76" s="32" t="s">
        <v>1088</v>
      </c>
    </row>
    <row r="77" spans="1:15" ht="21.75" customHeight="1">
      <c r="A77" s="33"/>
      <c r="B77" s="34" t="s">
        <v>189</v>
      </c>
      <c r="C77" s="35"/>
      <c r="D77" s="35"/>
      <c r="E77" s="36"/>
      <c r="F77" s="37" t="s">
        <v>61</v>
      </c>
      <c r="G77" s="38">
        <f>C76</f>
        <v>4063.07</v>
      </c>
      <c r="H77" s="39" t="s">
        <v>62</v>
      </c>
      <c r="I77" s="37" t="s">
        <v>61</v>
      </c>
      <c r="J77" s="38">
        <f>G77</f>
        <v>4063.07</v>
      </c>
      <c r="K77" s="39" t="s">
        <v>62</v>
      </c>
      <c r="L77" s="36" t="s">
        <v>63</v>
      </c>
      <c r="M77" s="37" t="s">
        <v>64</v>
      </c>
      <c r="N77" s="70">
        <v>45820</v>
      </c>
      <c r="O77" s="71"/>
    </row>
    <row r="78" spans="1:15" ht="21.75" customHeight="1">
      <c r="A78" s="26">
        <v>37</v>
      </c>
      <c r="B78" s="27" t="s">
        <v>200</v>
      </c>
      <c r="C78" s="28">
        <v>2560</v>
      </c>
      <c r="D78" s="28">
        <f>+C78</f>
        <v>2560</v>
      </c>
      <c r="E78" s="29" t="s">
        <v>57</v>
      </c>
      <c r="F78" s="72" t="s">
        <v>157</v>
      </c>
      <c r="G78" s="73"/>
      <c r="H78" s="74"/>
      <c r="I78" s="72" t="str">
        <f>F78</f>
        <v>ร้านเจอาร์คอมพิวเตอร์</v>
      </c>
      <c r="J78" s="73"/>
      <c r="K78" s="74"/>
      <c r="L78" s="29" t="s">
        <v>59</v>
      </c>
      <c r="M78" s="30" t="s">
        <v>76</v>
      </c>
      <c r="N78" s="31"/>
      <c r="O78" s="32" t="s">
        <v>1089</v>
      </c>
    </row>
    <row r="79" spans="1:15" ht="21.75" customHeight="1">
      <c r="A79" s="33"/>
      <c r="B79" s="34" t="s">
        <v>189</v>
      </c>
      <c r="C79" s="35"/>
      <c r="D79" s="35"/>
      <c r="E79" s="36"/>
      <c r="F79" s="37" t="s">
        <v>61</v>
      </c>
      <c r="G79" s="38">
        <f>C78</f>
        <v>2560</v>
      </c>
      <c r="H79" s="39" t="s">
        <v>62</v>
      </c>
      <c r="I79" s="37" t="s">
        <v>61</v>
      </c>
      <c r="J79" s="38">
        <f>G79</f>
        <v>2560</v>
      </c>
      <c r="K79" s="39" t="s">
        <v>62</v>
      </c>
      <c r="L79" s="36" t="s">
        <v>63</v>
      </c>
      <c r="M79" s="37" t="s">
        <v>64</v>
      </c>
      <c r="N79" s="70">
        <v>45820</v>
      </c>
      <c r="O79" s="71"/>
    </row>
    <row r="80" spans="1:15" ht="21.75" customHeight="1">
      <c r="A80" s="26">
        <v>38</v>
      </c>
      <c r="B80" s="27" t="s">
        <v>200</v>
      </c>
      <c r="C80" s="28">
        <v>6940</v>
      </c>
      <c r="D80" s="28">
        <f>+C80</f>
        <v>6940</v>
      </c>
      <c r="E80" s="29" t="s">
        <v>57</v>
      </c>
      <c r="F80" s="72" t="s">
        <v>157</v>
      </c>
      <c r="G80" s="73"/>
      <c r="H80" s="74"/>
      <c r="I80" s="72" t="str">
        <f>F80</f>
        <v>ร้านเจอาร์คอมพิวเตอร์</v>
      </c>
      <c r="J80" s="73"/>
      <c r="K80" s="74"/>
      <c r="L80" s="29" t="s">
        <v>59</v>
      </c>
      <c r="M80" s="30" t="s">
        <v>76</v>
      </c>
      <c r="N80" s="31"/>
      <c r="O80" s="32" t="s">
        <v>1090</v>
      </c>
    </row>
    <row r="81" spans="1:15" ht="21.75" customHeight="1">
      <c r="A81" s="33"/>
      <c r="B81" s="34" t="s">
        <v>134</v>
      </c>
      <c r="C81" s="35"/>
      <c r="D81" s="35"/>
      <c r="E81" s="36"/>
      <c r="F81" s="37" t="s">
        <v>61</v>
      </c>
      <c r="G81" s="38">
        <f>C80</f>
        <v>6940</v>
      </c>
      <c r="H81" s="39" t="s">
        <v>62</v>
      </c>
      <c r="I81" s="37" t="s">
        <v>61</v>
      </c>
      <c r="J81" s="38">
        <f>G81</f>
        <v>6940</v>
      </c>
      <c r="K81" s="39" t="s">
        <v>62</v>
      </c>
      <c r="L81" s="36" t="s">
        <v>63</v>
      </c>
      <c r="M81" s="37" t="s">
        <v>64</v>
      </c>
      <c r="N81" s="70">
        <v>45820</v>
      </c>
      <c r="O81" s="71"/>
    </row>
    <row r="82" spans="1:15" ht="21.75" customHeight="1">
      <c r="A82" s="26">
        <v>39</v>
      </c>
      <c r="B82" s="27" t="s">
        <v>675</v>
      </c>
      <c r="C82" s="28">
        <v>5940</v>
      </c>
      <c r="D82" s="28">
        <f>+C82</f>
        <v>5940</v>
      </c>
      <c r="E82" s="29" t="s">
        <v>57</v>
      </c>
      <c r="F82" s="72" t="s">
        <v>174</v>
      </c>
      <c r="G82" s="73"/>
      <c r="H82" s="74"/>
      <c r="I82" s="72" t="str">
        <f>F82</f>
        <v>ร้านเมื่อพฤษภาการพิมพ์ 2/2</v>
      </c>
      <c r="J82" s="73"/>
      <c r="K82" s="74"/>
      <c r="L82" s="29" t="s">
        <v>59</v>
      </c>
      <c r="M82" s="30" t="s">
        <v>76</v>
      </c>
      <c r="N82" s="31"/>
      <c r="O82" s="32" t="s">
        <v>1092</v>
      </c>
    </row>
    <row r="83" spans="1:15" ht="21.75" customHeight="1">
      <c r="A83" s="33"/>
      <c r="B83" s="34" t="s">
        <v>127</v>
      </c>
      <c r="C83" s="35"/>
      <c r="D83" s="35"/>
      <c r="E83" s="36"/>
      <c r="F83" s="37" t="s">
        <v>61</v>
      </c>
      <c r="G83" s="38">
        <v>5940</v>
      </c>
      <c r="H83" s="39" t="s">
        <v>62</v>
      </c>
      <c r="I83" s="37" t="s">
        <v>61</v>
      </c>
      <c r="J83" s="38">
        <v>5940</v>
      </c>
      <c r="K83" s="39" t="s">
        <v>62</v>
      </c>
      <c r="L83" s="36" t="s">
        <v>63</v>
      </c>
      <c r="M83" s="37" t="s">
        <v>64</v>
      </c>
      <c r="N83" s="70">
        <v>45820</v>
      </c>
      <c r="O83" s="71"/>
    </row>
    <row r="84" spans="1:15" ht="21.75" customHeight="1">
      <c r="A84" s="26">
        <v>40</v>
      </c>
      <c r="B84" s="27" t="s">
        <v>651</v>
      </c>
      <c r="C84" s="28">
        <v>1500</v>
      </c>
      <c r="D84" s="28">
        <f>+C84</f>
        <v>1500</v>
      </c>
      <c r="E84" s="29" t="s">
        <v>57</v>
      </c>
      <c r="F84" s="72" t="s">
        <v>174</v>
      </c>
      <c r="G84" s="73"/>
      <c r="H84" s="74"/>
      <c r="I84" s="72" t="str">
        <f>F84</f>
        <v>ร้านเมื่อพฤษภาการพิมพ์ 2/2</v>
      </c>
      <c r="J84" s="73"/>
      <c r="K84" s="74"/>
      <c r="L84" s="29" t="s">
        <v>59</v>
      </c>
      <c r="M84" s="30" t="s">
        <v>76</v>
      </c>
      <c r="N84" s="31"/>
      <c r="O84" s="32" t="s">
        <v>1091</v>
      </c>
    </row>
    <row r="85" spans="1:15" ht="21.75" customHeight="1">
      <c r="A85" s="33"/>
      <c r="B85" s="34" t="s">
        <v>120</v>
      </c>
      <c r="C85" s="35"/>
      <c r="D85" s="35"/>
      <c r="E85" s="36"/>
      <c r="F85" s="37" t="s">
        <v>61</v>
      </c>
      <c r="G85" s="38">
        <v>1500</v>
      </c>
      <c r="H85" s="39" t="s">
        <v>62</v>
      </c>
      <c r="I85" s="37" t="s">
        <v>61</v>
      </c>
      <c r="J85" s="38">
        <v>1500</v>
      </c>
      <c r="K85" s="39" t="s">
        <v>62</v>
      </c>
      <c r="L85" s="36" t="s">
        <v>63</v>
      </c>
      <c r="M85" s="37" t="s">
        <v>64</v>
      </c>
      <c r="N85" s="70">
        <v>45820</v>
      </c>
      <c r="O85" s="71"/>
    </row>
    <row r="86" spans="1:15" ht="21.75" customHeight="1">
      <c r="A86" s="26">
        <v>41</v>
      </c>
      <c r="B86" s="27" t="s">
        <v>677</v>
      </c>
      <c r="C86" s="28">
        <v>4220</v>
      </c>
      <c r="D86" s="28">
        <f>+C86</f>
        <v>4220</v>
      </c>
      <c r="E86" s="29" t="s">
        <v>57</v>
      </c>
      <c r="F86" s="72" t="s">
        <v>174</v>
      </c>
      <c r="G86" s="73"/>
      <c r="H86" s="74"/>
      <c r="I86" s="72" t="str">
        <f>F86</f>
        <v>ร้านเมื่อพฤษภาการพิมพ์ 2/2</v>
      </c>
      <c r="J86" s="73"/>
      <c r="K86" s="74"/>
      <c r="L86" s="29" t="s">
        <v>59</v>
      </c>
      <c r="M86" s="30" t="s">
        <v>76</v>
      </c>
      <c r="N86" s="31"/>
      <c r="O86" s="32" t="s">
        <v>1093</v>
      </c>
    </row>
    <row r="87" spans="1:15" ht="21.75" customHeight="1">
      <c r="A87" s="33"/>
      <c r="B87" s="34" t="s">
        <v>120</v>
      </c>
      <c r="C87" s="35"/>
      <c r="D87" s="35"/>
      <c r="E87" s="36"/>
      <c r="F87" s="37" t="s">
        <v>61</v>
      </c>
      <c r="G87" s="38">
        <f>C86</f>
        <v>4220</v>
      </c>
      <c r="H87" s="39" t="s">
        <v>62</v>
      </c>
      <c r="I87" s="37" t="s">
        <v>61</v>
      </c>
      <c r="J87" s="38">
        <f>G87</f>
        <v>4220</v>
      </c>
      <c r="K87" s="39" t="s">
        <v>62</v>
      </c>
      <c r="L87" s="36" t="s">
        <v>63</v>
      </c>
      <c r="M87" s="37" t="s">
        <v>64</v>
      </c>
      <c r="N87" s="70">
        <v>45820</v>
      </c>
      <c r="O87" s="71"/>
    </row>
    <row r="88" spans="1:15" ht="21.75" customHeight="1">
      <c r="A88" s="26">
        <v>42</v>
      </c>
      <c r="B88" s="27" t="s">
        <v>676</v>
      </c>
      <c r="C88" s="28">
        <v>1490</v>
      </c>
      <c r="D88" s="28">
        <f>+C88</f>
        <v>1490</v>
      </c>
      <c r="E88" s="29" t="s">
        <v>57</v>
      </c>
      <c r="F88" s="72" t="s">
        <v>174</v>
      </c>
      <c r="G88" s="73"/>
      <c r="H88" s="74"/>
      <c r="I88" s="72" t="str">
        <f t="shared" ref="I88" si="1">F88</f>
        <v>ร้านเมื่อพฤษภาการพิมพ์ 2/2</v>
      </c>
      <c r="J88" s="73"/>
      <c r="K88" s="74"/>
      <c r="L88" s="29" t="s">
        <v>59</v>
      </c>
      <c r="M88" s="30" t="s">
        <v>76</v>
      </c>
      <c r="N88" s="31"/>
      <c r="O88" s="32" t="s">
        <v>1094</v>
      </c>
    </row>
    <row r="89" spans="1:15" ht="21.75" customHeight="1">
      <c r="A89" s="33"/>
      <c r="B89" s="34" t="s">
        <v>113</v>
      </c>
      <c r="C89" s="35"/>
      <c r="D89" s="35"/>
      <c r="E89" s="36"/>
      <c r="F89" s="37" t="s">
        <v>61</v>
      </c>
      <c r="G89" s="38">
        <v>1490</v>
      </c>
      <c r="H89" s="39" t="s">
        <v>62</v>
      </c>
      <c r="I89" s="37" t="s">
        <v>61</v>
      </c>
      <c r="J89" s="38">
        <v>1490</v>
      </c>
      <c r="K89" s="39" t="s">
        <v>62</v>
      </c>
      <c r="L89" s="36" t="s">
        <v>63</v>
      </c>
      <c r="M89" s="37" t="s">
        <v>64</v>
      </c>
      <c r="N89" s="70">
        <v>45820</v>
      </c>
      <c r="O89" s="71"/>
    </row>
    <row r="90" spans="1:15" ht="21.75" customHeight="1">
      <c r="A90" s="26">
        <v>43</v>
      </c>
      <c r="B90" s="27" t="s">
        <v>678</v>
      </c>
      <c r="C90" s="28">
        <v>2592</v>
      </c>
      <c r="D90" s="28">
        <f>+C90</f>
        <v>2592</v>
      </c>
      <c r="E90" s="29" t="s">
        <v>57</v>
      </c>
      <c r="F90" s="72" t="s">
        <v>174</v>
      </c>
      <c r="G90" s="73"/>
      <c r="H90" s="74"/>
      <c r="I90" s="72" t="str">
        <f>F90</f>
        <v>ร้านเมื่อพฤษภาการพิมพ์ 2/2</v>
      </c>
      <c r="J90" s="73"/>
      <c r="K90" s="74"/>
      <c r="L90" s="29" t="s">
        <v>59</v>
      </c>
      <c r="M90" s="30" t="s">
        <v>76</v>
      </c>
      <c r="N90" s="31"/>
      <c r="O90" s="32" t="s">
        <v>1095</v>
      </c>
    </row>
    <row r="91" spans="1:15" ht="21.75" customHeight="1">
      <c r="A91" s="33"/>
      <c r="B91" s="34" t="s">
        <v>113</v>
      </c>
      <c r="C91" s="35"/>
      <c r="D91" s="35"/>
      <c r="E91" s="36"/>
      <c r="F91" s="37" t="s">
        <v>61</v>
      </c>
      <c r="G91" s="38">
        <f>C90</f>
        <v>2592</v>
      </c>
      <c r="H91" s="39" t="s">
        <v>62</v>
      </c>
      <c r="I91" s="37" t="s">
        <v>61</v>
      </c>
      <c r="J91" s="38">
        <f>G91</f>
        <v>2592</v>
      </c>
      <c r="K91" s="39" t="s">
        <v>62</v>
      </c>
      <c r="L91" s="36" t="s">
        <v>63</v>
      </c>
      <c r="M91" s="37" t="s">
        <v>64</v>
      </c>
      <c r="N91" s="70">
        <v>45819</v>
      </c>
      <c r="O91" s="71"/>
    </row>
    <row r="92" spans="1:15" ht="21.75" customHeight="1">
      <c r="A92" s="26">
        <v>44</v>
      </c>
      <c r="B92" s="27" t="s">
        <v>381</v>
      </c>
      <c r="C92" s="28">
        <v>140</v>
      </c>
      <c r="D92" s="28">
        <f>+C92</f>
        <v>140</v>
      </c>
      <c r="E92" s="29" t="s">
        <v>57</v>
      </c>
      <c r="F92" s="72" t="s">
        <v>177</v>
      </c>
      <c r="G92" s="73"/>
      <c r="H92" s="74"/>
      <c r="I92" s="72" t="str">
        <f>F92</f>
        <v>นายเกรียงศักดิ์ จิตตรีงาม</v>
      </c>
      <c r="J92" s="73"/>
      <c r="K92" s="74"/>
      <c r="L92" s="29" t="s">
        <v>59</v>
      </c>
      <c r="M92" s="30" t="s">
        <v>76</v>
      </c>
      <c r="N92" s="31"/>
      <c r="O92" s="32" t="s">
        <v>1096</v>
      </c>
    </row>
    <row r="93" spans="1:15" ht="21.75" customHeight="1">
      <c r="A93" s="33"/>
      <c r="B93" s="34" t="s">
        <v>116</v>
      </c>
      <c r="C93" s="35"/>
      <c r="D93" s="35"/>
      <c r="E93" s="36"/>
      <c r="F93" s="37" t="s">
        <v>61</v>
      </c>
      <c r="G93" s="38">
        <f>C92</f>
        <v>140</v>
      </c>
      <c r="H93" s="40" t="s">
        <v>62</v>
      </c>
      <c r="I93" s="37" t="s">
        <v>61</v>
      </c>
      <c r="J93" s="38">
        <f>G93</f>
        <v>140</v>
      </c>
      <c r="K93" s="40" t="s">
        <v>62</v>
      </c>
      <c r="L93" s="36" t="s">
        <v>63</v>
      </c>
      <c r="M93" s="37" t="s">
        <v>64</v>
      </c>
      <c r="N93" s="70">
        <v>45819</v>
      </c>
      <c r="O93" s="71"/>
    </row>
    <row r="94" spans="1:15" ht="21.75" customHeight="1">
      <c r="A94" s="26">
        <v>45</v>
      </c>
      <c r="B94" s="27" t="s">
        <v>381</v>
      </c>
      <c r="C94" s="28">
        <v>140</v>
      </c>
      <c r="D94" s="28">
        <f>+C94</f>
        <v>140</v>
      </c>
      <c r="E94" s="29" t="s">
        <v>57</v>
      </c>
      <c r="F94" s="72" t="s">
        <v>177</v>
      </c>
      <c r="G94" s="73"/>
      <c r="H94" s="74"/>
      <c r="I94" s="72" t="str">
        <f>F94</f>
        <v>นายเกรียงศักดิ์ จิตตรีงาม</v>
      </c>
      <c r="J94" s="73"/>
      <c r="K94" s="74"/>
      <c r="L94" s="29" t="s">
        <v>59</v>
      </c>
      <c r="M94" s="30" t="s">
        <v>76</v>
      </c>
      <c r="N94" s="31"/>
      <c r="O94" s="32" t="s">
        <v>1097</v>
      </c>
    </row>
    <row r="95" spans="1:15" ht="21.75" customHeight="1">
      <c r="A95" s="33"/>
      <c r="B95" s="34" t="s">
        <v>127</v>
      </c>
      <c r="C95" s="35"/>
      <c r="D95" s="35"/>
      <c r="E95" s="36"/>
      <c r="F95" s="37" t="s">
        <v>61</v>
      </c>
      <c r="G95" s="38">
        <f>C94</f>
        <v>140</v>
      </c>
      <c r="H95" s="40" t="s">
        <v>62</v>
      </c>
      <c r="I95" s="37" t="s">
        <v>61</v>
      </c>
      <c r="J95" s="38">
        <f>G95</f>
        <v>140</v>
      </c>
      <c r="K95" s="40" t="s">
        <v>62</v>
      </c>
      <c r="L95" s="36" t="s">
        <v>63</v>
      </c>
      <c r="M95" s="37" t="s">
        <v>64</v>
      </c>
      <c r="N95" s="70">
        <v>45819</v>
      </c>
      <c r="O95" s="71"/>
    </row>
    <row r="96" spans="1:15" ht="21.75" customHeight="1">
      <c r="A96" s="26">
        <v>46</v>
      </c>
      <c r="B96" s="27" t="s">
        <v>381</v>
      </c>
      <c r="C96" s="28">
        <v>140</v>
      </c>
      <c r="D96" s="28">
        <f>+C96</f>
        <v>140</v>
      </c>
      <c r="E96" s="29" t="s">
        <v>57</v>
      </c>
      <c r="F96" s="72" t="s">
        <v>177</v>
      </c>
      <c r="G96" s="73"/>
      <c r="H96" s="74"/>
      <c r="I96" s="72" t="str">
        <f>F96</f>
        <v>นายเกรียงศักดิ์ จิตตรีงาม</v>
      </c>
      <c r="J96" s="73"/>
      <c r="K96" s="74"/>
      <c r="L96" s="29" t="s">
        <v>59</v>
      </c>
      <c r="M96" s="30" t="s">
        <v>76</v>
      </c>
      <c r="N96" s="31"/>
      <c r="O96" s="32" t="s">
        <v>1098</v>
      </c>
    </row>
    <row r="97" spans="1:15" ht="21.75" customHeight="1">
      <c r="A97" s="33"/>
      <c r="B97" s="34" t="s">
        <v>120</v>
      </c>
      <c r="C97" s="35"/>
      <c r="D97" s="35"/>
      <c r="E97" s="36"/>
      <c r="F97" s="37" t="s">
        <v>61</v>
      </c>
      <c r="G97" s="38">
        <f>C96</f>
        <v>140</v>
      </c>
      <c r="H97" s="40" t="s">
        <v>62</v>
      </c>
      <c r="I97" s="37" t="s">
        <v>61</v>
      </c>
      <c r="J97" s="38">
        <f>G97</f>
        <v>140</v>
      </c>
      <c r="K97" s="40" t="s">
        <v>62</v>
      </c>
      <c r="L97" s="36" t="s">
        <v>63</v>
      </c>
      <c r="M97" s="37" t="s">
        <v>64</v>
      </c>
      <c r="N97" s="70">
        <v>45819</v>
      </c>
      <c r="O97" s="71"/>
    </row>
    <row r="98" spans="1:15" ht="21.75" customHeight="1">
      <c r="A98" s="26">
        <v>47</v>
      </c>
      <c r="B98" s="27" t="s">
        <v>381</v>
      </c>
      <c r="C98" s="28">
        <v>1090</v>
      </c>
      <c r="D98" s="28">
        <f>+C98</f>
        <v>1090</v>
      </c>
      <c r="E98" s="29" t="s">
        <v>57</v>
      </c>
      <c r="F98" s="72" t="s">
        <v>177</v>
      </c>
      <c r="G98" s="73"/>
      <c r="H98" s="74"/>
      <c r="I98" s="72" t="str">
        <f>F98</f>
        <v>นายเกรียงศักดิ์ จิตตรีงาม</v>
      </c>
      <c r="J98" s="73"/>
      <c r="K98" s="74"/>
      <c r="L98" s="29" t="s">
        <v>59</v>
      </c>
      <c r="M98" s="30" t="s">
        <v>76</v>
      </c>
      <c r="N98" s="31"/>
      <c r="O98" s="32" t="s">
        <v>1099</v>
      </c>
    </row>
    <row r="99" spans="1:15" ht="21.75" customHeight="1">
      <c r="A99" s="33"/>
      <c r="B99" s="34" t="s">
        <v>113</v>
      </c>
      <c r="C99" s="35"/>
      <c r="D99" s="35"/>
      <c r="E99" s="36"/>
      <c r="F99" s="37" t="s">
        <v>61</v>
      </c>
      <c r="G99" s="38">
        <f>C98</f>
        <v>1090</v>
      </c>
      <c r="H99" s="39" t="s">
        <v>62</v>
      </c>
      <c r="I99" s="37" t="s">
        <v>61</v>
      </c>
      <c r="J99" s="38">
        <f>G99</f>
        <v>1090</v>
      </c>
      <c r="K99" s="39" t="s">
        <v>62</v>
      </c>
      <c r="L99" s="36" t="s">
        <v>63</v>
      </c>
      <c r="M99" s="37" t="s">
        <v>64</v>
      </c>
      <c r="N99" s="70">
        <v>45819</v>
      </c>
      <c r="O99" s="71"/>
    </row>
    <row r="100" spans="1:15" ht="21.75" customHeight="1">
      <c r="A100" s="26">
        <v>48</v>
      </c>
      <c r="B100" s="27" t="s">
        <v>381</v>
      </c>
      <c r="C100" s="28">
        <v>1180</v>
      </c>
      <c r="D100" s="28">
        <f>+C100</f>
        <v>1180</v>
      </c>
      <c r="E100" s="29" t="s">
        <v>57</v>
      </c>
      <c r="F100" s="72" t="s">
        <v>177</v>
      </c>
      <c r="G100" s="73"/>
      <c r="H100" s="74"/>
      <c r="I100" s="72" t="str">
        <f>F100</f>
        <v>นายเกรียงศักดิ์ จิตตรีงาม</v>
      </c>
      <c r="J100" s="73"/>
      <c r="K100" s="74"/>
      <c r="L100" s="29" t="s">
        <v>59</v>
      </c>
      <c r="M100" s="30" t="s">
        <v>76</v>
      </c>
      <c r="N100" s="31"/>
      <c r="O100" s="32" t="s">
        <v>1101</v>
      </c>
    </row>
    <row r="101" spans="1:15" ht="21.75" customHeight="1">
      <c r="A101" s="33"/>
      <c r="B101" s="34" t="s">
        <v>134</v>
      </c>
      <c r="C101" s="35"/>
      <c r="D101" s="35"/>
      <c r="E101" s="36"/>
      <c r="F101" s="37" t="s">
        <v>61</v>
      </c>
      <c r="G101" s="38">
        <f>C100</f>
        <v>1180</v>
      </c>
      <c r="H101" s="39" t="s">
        <v>62</v>
      </c>
      <c r="I101" s="37" t="s">
        <v>61</v>
      </c>
      <c r="J101" s="38">
        <f>G101</f>
        <v>1180</v>
      </c>
      <c r="K101" s="39" t="s">
        <v>62</v>
      </c>
      <c r="L101" s="36" t="s">
        <v>63</v>
      </c>
      <c r="M101" s="37" t="s">
        <v>64</v>
      </c>
      <c r="N101" s="70">
        <v>45819</v>
      </c>
      <c r="O101" s="71"/>
    </row>
    <row r="102" spans="1:15" ht="21.75" customHeight="1">
      <c r="A102" s="26">
        <v>49</v>
      </c>
      <c r="B102" s="27" t="s">
        <v>679</v>
      </c>
      <c r="C102" s="28">
        <v>40000</v>
      </c>
      <c r="D102" s="28">
        <f>+C102</f>
        <v>40000</v>
      </c>
      <c r="E102" s="29" t="s">
        <v>57</v>
      </c>
      <c r="F102" s="72" t="s">
        <v>652</v>
      </c>
      <c r="G102" s="73"/>
      <c r="H102" s="74"/>
      <c r="I102" s="72" t="str">
        <f>F102</f>
        <v>นางสาวกันต์กนิษฐ์ ซอยสกุล</v>
      </c>
      <c r="J102" s="73"/>
      <c r="K102" s="74"/>
      <c r="L102" s="29" t="s">
        <v>59</v>
      </c>
      <c r="M102" s="30" t="s">
        <v>76</v>
      </c>
      <c r="N102" s="31"/>
      <c r="O102" s="32" t="s">
        <v>1100</v>
      </c>
    </row>
    <row r="103" spans="1:15" ht="21.75" customHeight="1">
      <c r="A103" s="33"/>
      <c r="B103" s="34" t="s">
        <v>134</v>
      </c>
      <c r="C103" s="35"/>
      <c r="D103" s="35"/>
      <c r="E103" s="36"/>
      <c r="F103" s="37" t="s">
        <v>61</v>
      </c>
      <c r="G103" s="38">
        <f>C102</f>
        <v>40000</v>
      </c>
      <c r="H103" s="39" t="s">
        <v>62</v>
      </c>
      <c r="I103" s="37" t="s">
        <v>61</v>
      </c>
      <c r="J103" s="38">
        <f>G103</f>
        <v>40000</v>
      </c>
      <c r="K103" s="39" t="s">
        <v>62</v>
      </c>
      <c r="L103" s="36" t="s">
        <v>63</v>
      </c>
      <c r="M103" s="37" t="s">
        <v>64</v>
      </c>
      <c r="N103" s="70">
        <v>45827</v>
      </c>
      <c r="O103" s="71"/>
    </row>
    <row r="104" spans="1:15" ht="21.75" customHeight="1">
      <c r="A104" s="26">
        <v>50</v>
      </c>
      <c r="B104" s="27" t="s">
        <v>653</v>
      </c>
      <c r="C104" s="28">
        <v>4940</v>
      </c>
      <c r="D104" s="28">
        <f>+C104</f>
        <v>4940</v>
      </c>
      <c r="E104" s="29" t="s">
        <v>57</v>
      </c>
      <c r="F104" s="72" t="s">
        <v>66</v>
      </c>
      <c r="G104" s="73"/>
      <c r="H104" s="74"/>
      <c r="I104" s="72" t="str">
        <f>F104</f>
        <v>นางกัลยา ฤทธิ์วิเศษกุล</v>
      </c>
      <c r="J104" s="73"/>
      <c r="K104" s="74"/>
      <c r="L104" s="29" t="s">
        <v>59</v>
      </c>
      <c r="M104" s="30" t="s">
        <v>1103</v>
      </c>
      <c r="N104" s="31"/>
      <c r="O104" s="32"/>
    </row>
    <row r="105" spans="1:15" ht="21.75" customHeight="1">
      <c r="A105" s="33"/>
      <c r="B105" s="34" t="s">
        <v>113</v>
      </c>
      <c r="C105" s="35"/>
      <c r="D105" s="35"/>
      <c r="E105" s="36"/>
      <c r="F105" s="37" t="s">
        <v>61</v>
      </c>
      <c r="G105" s="38">
        <f>C104</f>
        <v>4940</v>
      </c>
      <c r="H105" s="39" t="s">
        <v>62</v>
      </c>
      <c r="I105" s="37" t="s">
        <v>61</v>
      </c>
      <c r="J105" s="38">
        <f>G105</f>
        <v>4940</v>
      </c>
      <c r="K105" s="39" t="s">
        <v>62</v>
      </c>
      <c r="L105" s="36" t="s">
        <v>63</v>
      </c>
      <c r="M105" s="37" t="s">
        <v>64</v>
      </c>
      <c r="N105" s="70">
        <v>45826</v>
      </c>
      <c r="O105" s="71"/>
    </row>
    <row r="106" spans="1:15" ht="21.75" customHeight="1">
      <c r="A106" s="26">
        <v>51</v>
      </c>
      <c r="B106" s="27" t="s">
        <v>680</v>
      </c>
      <c r="C106" s="28">
        <v>13600</v>
      </c>
      <c r="D106" s="28">
        <f>+C106</f>
        <v>13600</v>
      </c>
      <c r="E106" s="29" t="s">
        <v>57</v>
      </c>
      <c r="F106" s="72" t="s">
        <v>640</v>
      </c>
      <c r="G106" s="73"/>
      <c r="H106" s="74"/>
      <c r="I106" s="72" t="str">
        <f>F106</f>
        <v>นายปัญญา  มีอาษา</v>
      </c>
      <c r="J106" s="73"/>
      <c r="K106" s="74"/>
      <c r="L106" s="29" t="s">
        <v>59</v>
      </c>
      <c r="M106" s="30" t="s">
        <v>76</v>
      </c>
      <c r="N106" s="31"/>
      <c r="O106" s="32" t="s">
        <v>1102</v>
      </c>
    </row>
    <row r="107" spans="1:15" ht="21.75" customHeight="1">
      <c r="A107" s="33"/>
      <c r="B107" s="34" t="s">
        <v>116</v>
      </c>
      <c r="C107" s="35"/>
      <c r="D107" s="35"/>
      <c r="E107" s="36"/>
      <c r="F107" s="37" t="s">
        <v>61</v>
      </c>
      <c r="G107" s="38">
        <f>C106</f>
        <v>13600</v>
      </c>
      <c r="H107" s="40" t="s">
        <v>62</v>
      </c>
      <c r="I107" s="37" t="s">
        <v>61</v>
      </c>
      <c r="J107" s="38">
        <f>G107</f>
        <v>13600</v>
      </c>
      <c r="K107" s="39" t="s">
        <v>62</v>
      </c>
      <c r="L107" s="36" t="s">
        <v>63</v>
      </c>
      <c r="M107" s="37" t="s">
        <v>64</v>
      </c>
      <c r="N107" s="70">
        <v>45827</v>
      </c>
      <c r="O107" s="71"/>
    </row>
    <row r="108" spans="1:15" s="41" customForma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</row>
    <row r="109" spans="1:15" s="41" customForma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</row>
    <row r="110" spans="1:15" s="41" customForma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</row>
    <row r="111" spans="1:15" s="41" customForma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</row>
    <row r="112" spans="1:15" s="41" customForma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</row>
    <row r="113" spans="1:15" s="41" customForma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</row>
    <row r="114" spans="1:15" s="41" customForma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</row>
    <row r="115" spans="1:15" s="41" customForma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</row>
    <row r="116" spans="1:15" s="41" customForma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</row>
    <row r="117" spans="1:15" s="41" customForma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</row>
    <row r="118" spans="1:15" s="41" customForma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</row>
    <row r="119" spans="1:15" s="41" customForma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</row>
    <row r="120" spans="1:15" s="41" customForma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</row>
    <row r="121" spans="1:15" s="41" customForma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</row>
    <row r="122" spans="1:15" s="41" customForma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</row>
    <row r="123" spans="1:15" s="41" customForma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</row>
    <row r="124" spans="1:15" s="41" customForma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</row>
    <row r="125" spans="1:15" s="41" customForma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</row>
    <row r="126" spans="1:15" s="41" customForma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</row>
    <row r="127" spans="1:15" s="41" customForma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</row>
    <row r="128" spans="1:15" s="41" customForma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</row>
    <row r="129" spans="1:15" s="41" customForma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</row>
    <row r="130" spans="1:15" s="41" customForma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</row>
    <row r="131" spans="1:15" s="41" customForma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</row>
    <row r="132" spans="1:15" s="41" customForma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</row>
    <row r="133" spans="1:15" s="41" customForma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</row>
    <row r="134" spans="1:15" s="41" customForma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</row>
    <row r="135" spans="1:15" s="41" customForma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</row>
    <row r="136" spans="1:15" s="41" customForma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</row>
    <row r="137" spans="1:15" s="41" customForma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</row>
    <row r="138" spans="1:15" s="41" customForma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</row>
    <row r="139" spans="1:15" s="41" customForma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</row>
    <row r="140" spans="1:15" s="41" customForma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</row>
    <row r="141" spans="1:15" s="41" customForma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</row>
    <row r="142" spans="1:15" s="41" customForma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</row>
    <row r="143" spans="1:15" s="41" customForma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</row>
    <row r="144" spans="1:15" s="41" customForma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</row>
    <row r="145" spans="1:15" s="41" customForma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</row>
    <row r="146" spans="1:15" s="41" customForma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</row>
    <row r="147" spans="1:15" s="41" customForma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</row>
    <row r="148" spans="1:15" s="41" customForma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</row>
    <row r="149" spans="1:15" s="41" customForma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</row>
    <row r="150" spans="1:15" s="41" customForma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</row>
    <row r="151" spans="1:15" s="41" customForma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</row>
    <row r="152" spans="1:15" s="41" customForma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</row>
    <row r="153" spans="1:15" s="41" customForma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</row>
    <row r="154" spans="1:15" s="41" customForma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</row>
    <row r="155" spans="1:15" s="41" customForma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</row>
    <row r="156" spans="1:15" s="41" customForma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</row>
    <row r="157" spans="1:15" s="41" customForma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</row>
    <row r="158" spans="1:15" s="41" customForma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</row>
    <row r="159" spans="1:15" s="41" customForma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</row>
    <row r="160" spans="1:15" s="41" customForma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</row>
    <row r="161" spans="1:15" s="41" customForma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</row>
    <row r="162" spans="1:15" s="41" customForma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</row>
    <row r="163" spans="1:15" s="41" customForma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</row>
    <row r="164" spans="1:15" s="41" customForma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</row>
    <row r="165" spans="1:15" s="41" customForma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</row>
    <row r="166" spans="1:15" s="41" customForma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</row>
    <row r="167" spans="1:15" s="41" customForma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</row>
    <row r="168" spans="1:15" s="41" customForma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</row>
    <row r="169" spans="1:15" s="41" customForma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</row>
    <row r="170" spans="1:15" s="41" customForma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</row>
    <row r="171" spans="1:15" s="41" customForma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</row>
    <row r="172" spans="1:15" s="41" customForma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</row>
    <row r="173" spans="1:15" s="41" customForma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</row>
    <row r="174" spans="1:15" s="41" customForma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</row>
    <row r="175" spans="1:15" s="41" customForma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</row>
    <row r="176" spans="1:15" s="41" customForma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</row>
    <row r="177" spans="1:15" s="41" customForma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</row>
    <row r="178" spans="1:15" s="41" customForma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</row>
    <row r="179" spans="1:15" s="41" customForma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</row>
    <row r="180" spans="1:15" s="41" customForma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</row>
    <row r="181" spans="1:15" s="41" customForma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</row>
    <row r="182" spans="1:15" s="41" customForma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</row>
    <row r="183" spans="1:15" s="41" customForma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</row>
    <row r="184" spans="1:15" s="41" customForma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</row>
    <row r="185" spans="1:15" s="41" customForma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</row>
    <row r="186" spans="1:15" s="41" customForma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</row>
    <row r="187" spans="1:15" s="41" customForma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</row>
    <row r="188" spans="1:15" s="41" customForma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</row>
    <row r="189" spans="1:15" s="41" customForma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</row>
    <row r="190" spans="1:15" s="41" customForma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</row>
    <row r="191" spans="1:15" s="41" customForma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</row>
    <row r="192" spans="1:15" s="41" customForma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</row>
    <row r="193" spans="1:15" s="41" customForma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</row>
    <row r="194" spans="1:15" s="41" customForma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</row>
    <row r="195" spans="1:15" s="41" customForma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</row>
    <row r="196" spans="1:15" s="41" customForma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</row>
    <row r="197" spans="1:15" s="41" customForma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</row>
    <row r="198" spans="1:15" s="41" customForma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</row>
    <row r="199" spans="1:15" s="41" customForma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</row>
    <row r="200" spans="1:15" s="41" customForma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</row>
    <row r="201" spans="1:15" s="41" customForma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</row>
    <row r="202" spans="1:15" s="41" customForma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</row>
    <row r="203" spans="1:15" s="41" customForma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</row>
    <row r="204" spans="1:15" s="41" customForma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</row>
    <row r="205" spans="1:15" s="41" customForma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</row>
    <row r="206" spans="1:15" s="41" customForma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</row>
    <row r="207" spans="1:15" s="41" customForma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</row>
    <row r="208" spans="1:15" s="41" customForma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</row>
    <row r="209" spans="1:15" s="41" customForma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</row>
    <row r="210" spans="1:15" s="41" customForma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</row>
    <row r="211" spans="1:15" s="41" customForma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</row>
    <row r="212" spans="1:15" s="41" customForma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</row>
    <row r="213" spans="1:15" s="41" customForma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</row>
    <row r="214" spans="1:15" s="41" customForma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</row>
    <row r="215" spans="1:15" s="41" customForma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</row>
    <row r="216" spans="1:15" s="41" customForma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</row>
    <row r="217" spans="1:15" s="41" customForma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</row>
    <row r="218" spans="1:15" s="41" customForma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</row>
    <row r="219" spans="1:15" s="41" customForma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</row>
    <row r="220" spans="1:15" s="41" customForma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</row>
    <row r="221" spans="1:15" s="41" customForma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</row>
    <row r="222" spans="1:15" s="41" customForma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</row>
    <row r="223" spans="1:15" s="41" customForma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</row>
    <row r="224" spans="1:15" s="41" customForma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</row>
    <row r="225" spans="1:15" s="41" customForma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</row>
    <row r="226" spans="1:15" s="41" customForma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</row>
    <row r="227" spans="1:15" s="41" customForma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</row>
    <row r="228" spans="1:15" s="41" customForma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</row>
    <row r="229" spans="1:15" s="41" customForma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</row>
    <row r="230" spans="1:15" s="41" customForma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</row>
    <row r="231" spans="1:15" s="41" customForma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</row>
    <row r="232" spans="1:15" s="41" customForma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</row>
    <row r="233" spans="1:15" s="41" customForma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</row>
    <row r="234" spans="1:15" s="41" customForma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</row>
    <row r="235" spans="1:15" s="41" customForma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</row>
    <row r="236" spans="1:15" s="41" customForma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</row>
    <row r="237" spans="1:15" s="41" customForma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</row>
    <row r="238" spans="1:15" s="41" customForma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</row>
    <row r="239" spans="1:15" s="41" customForma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</row>
    <row r="240" spans="1:15" s="41" customForma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</row>
    <row r="241" spans="1:15" s="41" customForma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</row>
    <row r="242" spans="1:15" s="41" customForma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</row>
    <row r="243" spans="1:15" s="41" customForma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</row>
    <row r="244" spans="1:15" s="41" customForma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</row>
    <row r="245" spans="1:15" s="41" customForma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</row>
    <row r="246" spans="1:15" s="41" customForma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</row>
    <row r="247" spans="1:15" s="41" customForma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</row>
    <row r="248" spans="1:15" s="41" customForma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</row>
    <row r="249" spans="1:15" s="41" customForma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</row>
    <row r="250" spans="1:15" s="41" customForma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</row>
    <row r="251" spans="1:15" s="41" customForma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</row>
    <row r="252" spans="1:15" s="41" customForma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</row>
    <row r="253" spans="1:15" s="41" customForma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</row>
    <row r="254" spans="1:15" s="41" customForma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</row>
    <row r="255" spans="1:15" s="41" customForma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</row>
    <row r="256" spans="1:15" s="41" customForma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</row>
    <row r="257" spans="1:15" s="41" customForma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</row>
    <row r="258" spans="1:15" s="41" customForma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</row>
    <row r="259" spans="1:15" s="41" customForma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</row>
    <row r="260" spans="1:15" s="41" customForma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</row>
    <row r="261" spans="1:15" s="41" customForma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</row>
    <row r="262" spans="1:15" s="41" customForma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</row>
    <row r="263" spans="1:15" s="41" customForma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</row>
    <row r="264" spans="1:15" s="41" customForma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</row>
    <row r="265" spans="1:15" s="41" customForma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</row>
    <row r="266" spans="1:15" s="41" customForma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</row>
    <row r="267" spans="1:15" s="41" customForma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</row>
    <row r="268" spans="1:15" s="41" customForma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</row>
    <row r="269" spans="1:15" s="41" customForma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</row>
    <row r="270" spans="1:15" s="41" customForma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</row>
    <row r="271" spans="1:15" s="41" customForma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</row>
    <row r="272" spans="1:15" s="41" customForma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</row>
    <row r="273" spans="1:15" s="41" customForma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</row>
    <row r="274" spans="1:15" s="41" customForma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</row>
    <row r="275" spans="1:15" s="41" customForma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</row>
    <row r="276" spans="1:15" s="41" customForma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</row>
    <row r="277" spans="1:15" s="41" customForma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</row>
    <row r="278" spans="1:15" s="41" customForma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</row>
    <row r="279" spans="1:15" s="41" customForma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</row>
    <row r="280" spans="1:15" s="41" customForma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</row>
    <row r="281" spans="1:15" s="41" customForma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</row>
    <row r="282" spans="1:15" s="41" customForma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</row>
    <row r="283" spans="1:15" s="41" customForma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</row>
    <row r="284" spans="1:15" s="41" customForma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</row>
    <row r="285" spans="1:15" s="41" customForma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</row>
    <row r="286" spans="1:15" s="41" customForma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</row>
    <row r="287" spans="1:15" s="41" customForma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</row>
    <row r="288" spans="1:15" s="41" customForma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</row>
    <row r="289" spans="1:15" s="41" customForma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</row>
    <row r="290" spans="1:15" s="41" customForma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</row>
    <row r="291" spans="1:15" s="41" customForma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</row>
    <row r="292" spans="1:15" s="41" customForma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</row>
    <row r="293" spans="1:15" s="41" customForma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</row>
    <row r="294" spans="1:15" s="41" customForma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</row>
    <row r="295" spans="1:15" s="41" customForma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</row>
    <row r="296" spans="1:15" s="41" customForma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</row>
    <row r="297" spans="1:15" s="41" customForma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</row>
    <row r="298" spans="1:15" s="41" customForma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</row>
    <row r="299" spans="1:15" s="41" customForma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</row>
    <row r="300" spans="1:15" s="41" customForma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</row>
    <row r="301" spans="1:15" s="41" customForma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</row>
    <row r="302" spans="1:15" s="41" customForma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</row>
    <row r="303" spans="1:15" s="41" customForma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</row>
    <row r="304" spans="1:15" s="41" customForma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</row>
    <row r="305" spans="1:15" s="41" customForma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</row>
    <row r="306" spans="1:15" s="41" customForma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</row>
    <row r="307" spans="1:15" s="41" customForma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</row>
    <row r="308" spans="1:15" s="41" customForma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</row>
    <row r="309" spans="1:15" s="41" customForma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</row>
    <row r="310" spans="1:15" s="41" customForma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</row>
    <row r="311" spans="1:15" s="41" customForma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</row>
    <row r="312" spans="1:15" s="41" customForma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</row>
    <row r="313" spans="1:15" s="41" customForma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</row>
    <row r="314" spans="1:15" s="41" customForma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</row>
    <row r="315" spans="1:15" s="41" customForma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</row>
    <row r="316" spans="1:15" s="41" customForma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</row>
    <row r="317" spans="1:15" s="41" customForma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</row>
    <row r="318" spans="1:15" s="41" customForma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</row>
    <row r="319" spans="1:15" s="41" customForma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</row>
    <row r="320" spans="1:15" s="41" customForma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</row>
    <row r="321" spans="1:15" s="41" customForma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</row>
    <row r="322" spans="1:15" s="41" customForma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</row>
    <row r="323" spans="1:15" s="41" customForma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</row>
    <row r="324" spans="1:15" s="41" customForma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</row>
    <row r="325" spans="1:15" s="41" customForma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</row>
    <row r="326" spans="1:15" s="41" customForma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</row>
    <row r="327" spans="1:15" s="41" customForma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</row>
    <row r="328" spans="1:15" s="41" customForma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</row>
    <row r="329" spans="1:15" s="41" customForma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</row>
    <row r="330" spans="1:15" s="41" customForma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</row>
    <row r="331" spans="1:15" s="41" customForma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</row>
    <row r="332" spans="1:15" s="41" customForma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</row>
    <row r="333" spans="1:15" s="41" customForma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</row>
    <row r="334" spans="1:15" s="41" customForma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</row>
    <row r="335" spans="1:15" s="41" customForma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</row>
    <row r="336" spans="1:15" s="41" customForma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</row>
    <row r="337" spans="1:15" s="41" customForma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</row>
    <row r="338" spans="1:15" s="41" customForma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</row>
    <row r="339" spans="1:15" s="41" customForma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</row>
    <row r="340" spans="1:15" s="41" customForma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</row>
    <row r="341" spans="1:15" s="41" customForma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</row>
    <row r="342" spans="1:15" s="41" customForma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</row>
    <row r="343" spans="1:15" s="41" customForma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</row>
    <row r="344" spans="1:15" s="41" customForma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</row>
    <row r="345" spans="1:15" s="41" customForma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</row>
    <row r="346" spans="1:15" s="41" customForma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</row>
    <row r="347" spans="1:15" s="41" customForma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</row>
    <row r="348" spans="1:15" s="41" customForma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</row>
    <row r="349" spans="1:15" s="41" customForma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</row>
    <row r="350" spans="1:15" s="41" customForma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</row>
    <row r="351" spans="1:15" s="41" customForma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</row>
    <row r="352" spans="1:15" s="41" customForma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</row>
    <row r="353" spans="1:15" s="41" customForma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</row>
    <row r="354" spans="1:15" s="41" customForma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</row>
    <row r="355" spans="1:15" s="41" customForma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</row>
    <row r="356" spans="1:15" s="41" customForma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</row>
    <row r="357" spans="1:15" s="41" customForma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</row>
    <row r="358" spans="1:15" s="41" customForma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</row>
    <row r="359" spans="1:15" s="41" customForma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</row>
    <row r="360" spans="1:15" s="41" customForma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</row>
    <row r="361" spans="1:15" s="41" customForma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</row>
    <row r="362" spans="1:15" s="41" customForma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</row>
    <row r="363" spans="1:15" s="41" customForma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</row>
    <row r="364" spans="1:15" s="41" customForma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</row>
    <row r="365" spans="1:15" s="41" customForma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</row>
    <row r="366" spans="1:15" s="41" customForma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</row>
    <row r="367" spans="1:15" s="41" customForma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</row>
    <row r="368" spans="1:15" s="41" customForma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</row>
    <row r="369" spans="1:15" s="41" customForma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</row>
    <row r="370" spans="1:15" s="41" customForma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</row>
    <row r="371" spans="1:15" s="41" customForma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</row>
    <row r="372" spans="1:15" s="41" customForma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</row>
    <row r="373" spans="1:15" s="41" customForma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</row>
    <row r="374" spans="1:15" s="41" customForma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</row>
    <row r="375" spans="1:15" s="41" customForma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</row>
    <row r="376" spans="1:15" s="41" customForma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</row>
    <row r="377" spans="1:15" s="41" customForma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</row>
    <row r="378" spans="1:15" s="41" customForma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</row>
    <row r="379" spans="1:15" s="41" customForma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</row>
    <row r="380" spans="1:15" s="41" customForma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</row>
    <row r="381" spans="1:15" s="41" customForma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</row>
    <row r="382" spans="1:15" s="41" customForma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</row>
    <row r="383" spans="1:15" s="41" customForma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</row>
    <row r="384" spans="1:15" s="41" customForma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</row>
    <row r="385" spans="1:15" s="41" customForma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</row>
    <row r="386" spans="1:15" s="41" customForma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</row>
    <row r="387" spans="1:15" s="41" customForma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</row>
    <row r="388" spans="1:15" s="41" customForma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</row>
    <row r="389" spans="1:15" s="41" customForma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</row>
    <row r="390" spans="1:15" s="41" customForma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</row>
    <row r="391" spans="1:15" s="41" customForma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</row>
    <row r="392" spans="1:15" s="41" customForma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</row>
    <row r="393" spans="1:15" s="41" customForma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</row>
    <row r="394" spans="1:15" s="41" customForma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</row>
    <row r="395" spans="1:15" s="41" customForma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</row>
    <row r="396" spans="1:15" s="41" customForma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</row>
    <row r="397" spans="1:15" s="41" customForma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</row>
    <row r="398" spans="1:15" s="41" customForma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</row>
    <row r="399" spans="1:15" s="41" customForma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</row>
    <row r="400" spans="1:15" s="41" customForma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</row>
    <row r="401" spans="1:15" s="41" customForma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</row>
    <row r="402" spans="1:15" s="41" customForma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</row>
    <row r="403" spans="1:15" s="41" customForma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</row>
    <row r="404" spans="1:15" s="41" customForma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</row>
    <row r="405" spans="1:15" s="41" customForma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</row>
    <row r="406" spans="1:15" s="41" customForma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</row>
    <row r="407" spans="1:15" s="41" customForma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</row>
    <row r="408" spans="1:15" s="41" customForma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</row>
    <row r="409" spans="1:15" s="41" customForma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</row>
    <row r="410" spans="1:15" s="41" customForma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</row>
    <row r="411" spans="1:15" s="41" customForma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</row>
    <row r="412" spans="1:15" s="41" customForma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</row>
    <row r="413" spans="1:15" s="41" customForma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</row>
    <row r="414" spans="1:15" s="41" customForma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</row>
    <row r="415" spans="1:15" s="41" customForma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</row>
    <row r="416" spans="1:15" s="41" customForma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</row>
    <row r="417" spans="1:15" s="41" customForma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</row>
    <row r="418" spans="1:15" s="41" customForma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</row>
    <row r="419" spans="1:15" s="41" customForma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</row>
    <row r="420" spans="1:15" s="41" customForma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</row>
    <row r="421" spans="1:15" s="41" customForma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</row>
    <row r="422" spans="1:15" s="41" customForma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</row>
    <row r="423" spans="1:15" s="41" customForma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</row>
    <row r="424" spans="1:15" s="41" customForma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</row>
    <row r="425" spans="1:15" s="41" customForma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</row>
    <row r="426" spans="1:15" s="41" customForma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</row>
    <row r="427" spans="1:15" s="41" customForma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</row>
    <row r="428" spans="1:15" s="41" customForma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</row>
    <row r="429" spans="1:15" s="41" customForma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</row>
    <row r="430" spans="1:15" s="41" customForma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</row>
    <row r="431" spans="1:15" s="41" customForma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</row>
    <row r="432" spans="1:15" s="41" customForma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</row>
    <row r="433" spans="1:15" s="41" customForma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</row>
    <row r="434" spans="1:15" s="41" customForma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</row>
    <row r="435" spans="1:15" s="41" customForma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</row>
    <row r="436" spans="1:15" s="41" customForma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</row>
    <row r="437" spans="1:15" s="41" customForma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</row>
    <row r="438" spans="1:15" s="41" customForma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</row>
    <row r="439" spans="1:15" s="41" customForma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</row>
    <row r="440" spans="1:15" s="41" customForma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</row>
    <row r="441" spans="1:15" s="41" customForma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</row>
    <row r="442" spans="1:15" s="41" customForma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</row>
    <row r="443" spans="1:15" s="41" customForma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</row>
    <row r="444" spans="1:15" s="41" customForma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</row>
    <row r="445" spans="1:15" s="41" customForma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</row>
    <row r="446" spans="1:15" s="41" customForma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</row>
    <row r="447" spans="1:15" s="41" customForma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</row>
    <row r="448" spans="1:15" s="41" customForma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</row>
    <row r="449" spans="1:15" s="41" customForma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</row>
    <row r="450" spans="1:15" s="41" customForma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</row>
    <row r="451" spans="1:15" s="41" customForma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</row>
    <row r="452" spans="1:15" s="41" customForma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</row>
    <row r="453" spans="1:15" s="41" customForma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</row>
    <row r="454" spans="1:15" s="41" customForma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</row>
    <row r="455" spans="1:15" s="41" customForma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</row>
    <row r="456" spans="1:15" s="41" customForma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</row>
    <row r="457" spans="1:15" s="41" customForma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</row>
    <row r="458" spans="1:15" s="41" customForma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</row>
    <row r="459" spans="1:15" s="41" customForma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</row>
    <row r="460" spans="1:15" s="41" customForma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</row>
    <row r="461" spans="1:15" s="41" customForma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</row>
    <row r="462" spans="1:15" s="41" customForma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</row>
    <row r="463" spans="1:15" s="41" customForma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</row>
    <row r="464" spans="1:15" s="41" customForma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</row>
    <row r="465" spans="1:15" s="41" customForma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</row>
    <row r="466" spans="1:15" s="41" customForma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</row>
    <row r="467" spans="1:15" s="41" customForma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</row>
    <row r="468" spans="1:15" s="41" customForma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</row>
    <row r="469" spans="1:15" s="41" customForma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</row>
    <row r="470" spans="1:15" s="41" customForma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</row>
    <row r="471" spans="1:15" s="41" customForma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</row>
    <row r="472" spans="1:15" s="41" customForma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</row>
    <row r="473" spans="1:15" s="41" customForma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</row>
    <row r="474" spans="1:15" s="41" customForma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</row>
    <row r="475" spans="1:15" s="41" customForma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</row>
    <row r="476" spans="1:15" s="41" customForma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</row>
    <row r="477" spans="1:15" s="41" customForma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</row>
    <row r="478" spans="1:15" s="41" customForma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</row>
    <row r="479" spans="1:15" s="41" customForma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</row>
    <row r="480" spans="1:15" s="41" customForma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</row>
    <row r="481" spans="1:15" s="41" customForma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</row>
    <row r="482" spans="1:15" s="41" customForma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</row>
    <row r="483" spans="1:15" s="41" customForma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</row>
    <row r="484" spans="1:15" s="41" customForma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</row>
    <row r="485" spans="1:15" s="41" customForma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</row>
    <row r="486" spans="1:15" s="41" customForma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</row>
    <row r="487" spans="1:15" s="41" customForma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</row>
    <row r="488" spans="1:15" s="41" customForma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</row>
    <row r="489" spans="1:15" s="41" customForma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</row>
    <row r="490" spans="1:15" s="41" customForma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</row>
    <row r="491" spans="1:15" s="41" customForma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</row>
    <row r="492" spans="1:15" s="41" customForma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</row>
    <row r="493" spans="1:15" s="41" customForma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</row>
    <row r="494" spans="1:15" s="41" customForma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</row>
    <row r="495" spans="1:15" s="41" customForma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</row>
    <row r="496" spans="1:15" s="41" customForma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</row>
    <row r="497" spans="1:15" s="41" customForma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</row>
    <row r="498" spans="1:15" s="41" customForma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</row>
    <row r="499" spans="1:15" s="41" customForma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</row>
    <row r="500" spans="1:15" s="41" customForma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</row>
    <row r="501" spans="1:15" s="41" customForma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</row>
    <row r="502" spans="1:15" s="41" customForma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</row>
    <row r="503" spans="1:15" s="41" customForma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</row>
    <row r="504" spans="1:15" s="41" customForma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</row>
    <row r="505" spans="1:15" s="41" customForma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</row>
    <row r="506" spans="1:15" s="41" customForma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</row>
    <row r="507" spans="1:15" s="41" customForma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</row>
    <row r="508" spans="1:15" s="41" customForma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</row>
    <row r="509" spans="1:15" s="41" customForma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</row>
    <row r="510" spans="1:15" s="41" customForma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</row>
    <row r="511" spans="1:15" s="41" customForma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</row>
    <row r="512" spans="1:15" s="41" customForma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</row>
    <row r="513" spans="1:15" s="41" customForma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</row>
    <row r="514" spans="1:15" s="41" customForma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</row>
    <row r="515" spans="1:15" s="41" customForma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</row>
    <row r="516" spans="1:15" s="41" customForma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</row>
    <row r="517" spans="1:15" s="41" customForma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</row>
    <row r="518" spans="1:15" s="41" customForma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</row>
    <row r="519" spans="1:15" s="41" customForma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</row>
    <row r="520" spans="1:15" s="41" customForma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</row>
    <row r="521" spans="1:15" s="41" customForma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</row>
    <row r="522" spans="1:15" s="41" customForma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</row>
    <row r="523" spans="1:15" s="41" customForma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</row>
    <row r="524" spans="1:15" s="41" customForma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</row>
    <row r="525" spans="1:15" s="41" customForma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</row>
    <row r="526" spans="1:15" s="41" customForma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</row>
    <row r="527" spans="1:15" s="41" customForma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</row>
    <row r="528" spans="1:15" s="41" customForma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</row>
    <row r="529" spans="1:15" s="41" customForma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</row>
    <row r="530" spans="1:15" s="41" customForma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</row>
    <row r="531" spans="1:15" s="41" customForma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</row>
    <row r="532" spans="1:15" s="41" customForma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</row>
    <row r="533" spans="1:15" s="41" customForma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</row>
    <row r="534" spans="1:15" s="41" customForma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</row>
    <row r="535" spans="1:15" s="41" customForma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</row>
    <row r="536" spans="1:15" s="41" customForma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</row>
    <row r="537" spans="1:15" s="41" customForma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</row>
    <row r="538" spans="1:15" s="41" customForma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</row>
    <row r="539" spans="1:15" s="41" customForma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</row>
    <row r="540" spans="1:15" s="41" customForma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</row>
    <row r="541" spans="1:15" s="41" customForma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</row>
    <row r="542" spans="1:15" s="41" customForma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</row>
    <row r="543" spans="1:15" s="41" customForma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</row>
    <row r="544" spans="1:15" s="41" customForma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</row>
    <row r="545" spans="1:15" s="41" customForma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</row>
    <row r="546" spans="1:15" s="41" customForma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</row>
    <row r="547" spans="1:15" s="41" customForma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</row>
    <row r="548" spans="1:15" s="41" customForma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</row>
    <row r="549" spans="1:15" s="41" customForma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</row>
    <row r="550" spans="1:15" s="41" customForma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</row>
    <row r="551" spans="1:15" s="41" customForma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</row>
    <row r="552" spans="1:15" s="41" customForma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</row>
    <row r="553" spans="1:15" s="41" customForma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</row>
    <row r="554" spans="1:15" s="41" customForma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</row>
    <row r="555" spans="1:15" s="41" customForma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</row>
    <row r="556" spans="1:15" s="41" customForma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</row>
    <row r="557" spans="1:15" s="41" customForma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</row>
    <row r="558" spans="1:15" s="41" customForma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</row>
    <row r="559" spans="1:15" s="41" customForma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</row>
    <row r="560" spans="1:15" s="41" customForma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</row>
    <row r="561" spans="1:15" s="41" customForma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</row>
    <row r="562" spans="1:15" s="41" customForma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</row>
    <row r="563" spans="1:15" s="41" customForma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</row>
    <row r="564" spans="1:15" s="41" customForma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</row>
    <row r="565" spans="1:15" s="41" customForma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</row>
    <row r="566" spans="1:15" s="41" customForma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</row>
    <row r="567" spans="1:15" s="41" customForma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</row>
    <row r="568" spans="1:15" s="41" customForma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</row>
    <row r="569" spans="1:15" s="41" customForma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</row>
    <row r="570" spans="1:15" s="41" customForma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</row>
    <row r="571" spans="1:15" s="41" customForma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</row>
    <row r="572" spans="1:15" s="41" customForma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</row>
    <row r="573" spans="1:15" s="41" customForma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</row>
    <row r="574" spans="1:15" s="41" customForma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</row>
    <row r="575" spans="1:15" s="41" customForma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</row>
    <row r="576" spans="1:15" s="41" customForma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</row>
    <row r="577" spans="1:15" s="41" customForma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</row>
    <row r="578" spans="1:15" s="41" customForma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</row>
    <row r="579" spans="1:15" s="41" customForma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</row>
    <row r="580" spans="1:15" s="41" customForma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</row>
    <row r="581" spans="1:15" s="41" customForma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</row>
    <row r="582" spans="1:15" s="41" customForma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</row>
    <row r="583" spans="1:15" s="41" customForma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</row>
    <row r="584" spans="1:15" s="41" customForma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</row>
    <row r="585" spans="1:15" s="41" customForma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</row>
    <row r="586" spans="1:15" s="41" customForma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</row>
    <row r="587" spans="1:15" s="41" customForma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</row>
    <row r="588" spans="1:15" s="41" customForma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</row>
    <row r="589" spans="1:15" s="41" customForma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</row>
    <row r="590" spans="1:15" s="41" customForma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</row>
    <row r="591" spans="1:15" s="41" customForma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</row>
    <row r="592" spans="1:15" s="41" customForma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</row>
    <row r="593" spans="1:15" s="41" customForma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</row>
    <row r="594" spans="1:15" s="41" customForma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</row>
    <row r="595" spans="1:15" s="41" customForma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</row>
    <row r="596" spans="1:15" s="41" customForma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</row>
    <row r="597" spans="1:15" s="41" customForma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</row>
    <row r="598" spans="1:15" s="41" customForma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</row>
    <row r="599" spans="1:15" s="41" customForma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</row>
    <row r="600" spans="1:15" s="41" customForma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</row>
    <row r="601" spans="1:15" s="41" customForma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</row>
    <row r="602" spans="1:15" s="41" customForma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</row>
    <row r="603" spans="1:15" s="41" customForma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</row>
    <row r="604" spans="1:15" s="41" customForma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</row>
    <row r="605" spans="1:15" s="41" customForma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</row>
    <row r="606" spans="1:15" s="41" customForma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</row>
    <row r="607" spans="1:15" s="41" customForma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</row>
    <row r="608" spans="1:15" s="41" customForma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</row>
    <row r="609" spans="1:15" s="41" customForma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</row>
    <row r="610" spans="1:15" s="41" customForma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</row>
    <row r="611" spans="1:15" s="41" customForma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</row>
    <row r="612" spans="1:15" s="41" customForma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</row>
    <row r="613" spans="1:15" s="41" customForma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</row>
    <row r="614" spans="1:15" s="41" customForma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</row>
    <row r="615" spans="1:15" s="41" customForma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</row>
    <row r="616" spans="1:15" s="41" customForma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</row>
    <row r="617" spans="1:15" s="41" customForma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</row>
    <row r="618" spans="1:15" s="41" customForma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</row>
    <row r="619" spans="1:15" s="41" customForma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</row>
    <row r="620" spans="1:15" s="41" customForma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</row>
    <row r="621" spans="1:15" s="41" customForma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</row>
    <row r="622" spans="1:15" s="41" customForma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</row>
    <row r="623" spans="1:15" s="41" customForma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</row>
    <row r="624" spans="1:15" s="41" customForma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</row>
    <row r="625" spans="1:15" s="41" customForma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</row>
    <row r="626" spans="1:15" s="41" customForma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</row>
    <row r="627" spans="1:15" s="41" customForma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</row>
    <row r="628" spans="1:15" s="41" customForma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</row>
    <row r="629" spans="1:15" s="41" customForma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</row>
    <row r="630" spans="1:15" s="41" customForma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</row>
    <row r="631" spans="1:15" s="41" customForma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</row>
    <row r="632" spans="1:15" s="41" customForma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</row>
    <row r="633" spans="1:15" s="41" customForma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</row>
    <row r="634" spans="1:15" s="41" customForma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</row>
    <row r="635" spans="1:15" s="41" customForma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</row>
    <row r="636" spans="1:15" s="41" customForma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</row>
    <row r="637" spans="1:15" s="41" customForma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</row>
    <row r="638" spans="1:15" s="41" customForma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</row>
    <row r="639" spans="1:15" s="41" customForma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</row>
    <row r="640" spans="1:15" s="41" customForma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</row>
    <row r="641" spans="1:15" s="41" customForma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</row>
    <row r="642" spans="1:15" s="41" customForma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</row>
    <row r="643" spans="1:15" s="41" customForma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</row>
    <row r="644" spans="1:15" s="41" customForma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</row>
    <row r="645" spans="1:15" s="41" customForma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</row>
    <row r="646" spans="1:15" s="41" customForma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</row>
    <row r="647" spans="1:15" s="41" customForma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</row>
    <row r="648" spans="1:15" s="41" customForma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</row>
    <row r="649" spans="1:15" s="41" customForma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</row>
    <row r="650" spans="1:15" s="41" customForma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</row>
    <row r="651" spans="1:15" s="41" customForma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</row>
    <row r="652" spans="1:15" s="41" customForma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</row>
    <row r="653" spans="1:15" s="41" customForma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</row>
    <row r="654" spans="1:15" s="41" customForma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</row>
    <row r="655" spans="1:15" s="41" customForma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</row>
    <row r="656" spans="1:15" s="41" customForma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</row>
    <row r="657" spans="1:15" s="41" customForma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</row>
    <row r="658" spans="1:15" s="41" customForma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</row>
    <row r="659" spans="1:15" s="41" customForma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</row>
    <row r="660" spans="1:15" s="41" customForma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</row>
    <row r="661" spans="1:15" s="41" customForma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</row>
    <row r="662" spans="1:15" s="41" customForma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</row>
    <row r="663" spans="1:15" s="41" customForma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</row>
    <row r="664" spans="1:15" s="41" customForma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</row>
    <row r="665" spans="1:15" s="41" customForma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</row>
    <row r="666" spans="1:15" s="41" customForma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</row>
    <row r="667" spans="1:15" s="41" customForma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</row>
    <row r="668" spans="1:15" s="41" customForma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</row>
    <row r="669" spans="1:15" s="41" customForma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</row>
    <row r="670" spans="1:15" s="41" customForma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</row>
    <row r="671" spans="1:15" s="41" customForma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</row>
    <row r="672" spans="1:15" s="41" customForma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</row>
    <row r="673" spans="1:15" s="41" customForma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</row>
    <row r="674" spans="1:15" s="41" customForma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</row>
    <row r="675" spans="1:15" s="41" customForma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</row>
    <row r="676" spans="1:15" s="41" customForma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</row>
    <row r="677" spans="1:15" s="41" customForma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</row>
    <row r="678" spans="1:15" s="41" customForma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</row>
    <row r="679" spans="1:15" s="41" customForma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</row>
    <row r="680" spans="1:15" s="41" customForma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</row>
    <row r="681" spans="1:15" s="41" customForma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</row>
    <row r="682" spans="1:15" s="41" customForma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</row>
    <row r="683" spans="1:15" s="41" customForma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</row>
    <row r="684" spans="1:15" s="41" customForma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</row>
    <row r="685" spans="1:15" s="41" customForma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</row>
    <row r="686" spans="1:15" s="41" customForma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</row>
    <row r="687" spans="1:15" s="41" customForma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</row>
    <row r="688" spans="1:15" s="41" customForma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</row>
    <row r="689" spans="1:15" s="41" customForma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</row>
    <row r="690" spans="1:15" s="41" customForma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</row>
    <row r="691" spans="1:15" s="41" customForma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</row>
    <row r="692" spans="1:15" s="41" customForma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</row>
    <row r="693" spans="1:15" s="41" customForma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</row>
    <row r="694" spans="1:15" s="41" customForma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</row>
    <row r="695" spans="1:15" s="41" customForma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</row>
    <row r="696" spans="1:15" s="41" customForma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</row>
    <row r="697" spans="1:15" s="41" customForma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</row>
    <row r="698" spans="1:15" s="41" customForma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</row>
    <row r="699" spans="1:15" s="41" customForma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</row>
    <row r="700" spans="1:15" s="41" customForma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</row>
    <row r="701" spans="1:15" s="41" customForma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</row>
    <row r="702" spans="1:15" s="41" customForma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</row>
    <row r="703" spans="1:15" s="41" customForma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</row>
    <row r="704" spans="1:15" s="41" customForma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</row>
    <row r="705" spans="1:15" s="41" customForma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</row>
    <row r="706" spans="1:15" s="41" customForma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</row>
    <row r="707" spans="1:15" s="41" customForma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</row>
    <row r="708" spans="1:15" s="41" customForma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</row>
    <row r="709" spans="1:15" s="41" customForma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</row>
    <row r="710" spans="1:15" s="41" customForma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</row>
    <row r="711" spans="1:15" s="41" customForma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</row>
    <row r="712" spans="1:15" s="41" customForma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</row>
    <row r="713" spans="1:15" s="41" customForma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</row>
    <row r="714" spans="1:15" s="41" customForma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</row>
    <row r="715" spans="1:15" s="41" customForma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</row>
    <row r="716" spans="1:15" s="41" customForma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</row>
    <row r="717" spans="1:15" s="41" customForma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</row>
    <row r="718" spans="1:15" s="41" customForma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</row>
    <row r="719" spans="1:15" s="41" customForma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</row>
    <row r="720" spans="1:15" s="41" customForma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</row>
    <row r="721" spans="1:15" s="41" customForma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</row>
    <row r="722" spans="1:15" s="41" customForma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</row>
    <row r="723" spans="1:15" s="41" customForma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</row>
    <row r="724" spans="1:15" s="41" customForma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</row>
    <row r="725" spans="1:15" s="41" customForma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</row>
    <row r="726" spans="1:15" s="41" customForma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</row>
    <row r="727" spans="1:15" s="41" customForma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</row>
    <row r="728" spans="1:15" s="41" customForma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</row>
    <row r="729" spans="1:15" s="41" customForma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</row>
    <row r="730" spans="1:15" s="41" customForma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</row>
    <row r="731" spans="1:15" s="41" customForma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</row>
    <row r="732" spans="1:15" s="41" customForma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</row>
    <row r="733" spans="1:15" s="41" customForma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</row>
    <row r="734" spans="1:15" s="41" customForma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</row>
    <row r="735" spans="1:15" s="41" customForma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</row>
    <row r="736" spans="1:15" s="41" customForma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</row>
    <row r="737" spans="1:15" s="41" customForma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</row>
    <row r="738" spans="1:15" s="41" customForma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</row>
    <row r="739" spans="1:15" s="41" customForma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</row>
    <row r="740" spans="1:15" s="41" customForma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</row>
    <row r="741" spans="1:15" s="41" customForma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</row>
    <row r="742" spans="1:15" s="41" customForma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</row>
    <row r="743" spans="1:15" s="41" customForma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</row>
    <row r="744" spans="1:15" s="41" customForma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</row>
    <row r="745" spans="1:15" s="41" customForma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</row>
    <row r="746" spans="1:15" s="41" customForma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</row>
    <row r="747" spans="1:15" s="41" customForma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</row>
    <row r="748" spans="1:15" s="41" customForma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</row>
    <row r="749" spans="1:15" s="41" customForma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</row>
    <row r="750" spans="1:15" s="41" customForma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</row>
    <row r="751" spans="1:15" s="41" customForma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</row>
    <row r="752" spans="1:15" s="41" customForma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</row>
    <row r="753" spans="1:15" s="41" customForma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</row>
    <row r="754" spans="1:15" s="41" customForma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</row>
    <row r="755" spans="1:15" s="41" customForma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</row>
    <row r="756" spans="1:15" s="41" customForma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</row>
    <row r="757" spans="1:15" s="41" customForma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</row>
    <row r="758" spans="1:15" s="41" customForma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</row>
    <row r="759" spans="1:15" s="41" customForma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</row>
    <row r="760" spans="1:15" s="41" customForma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</row>
    <row r="761" spans="1:15" s="41" customForma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</row>
    <row r="762" spans="1:15" s="41" customForma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</row>
    <row r="763" spans="1:15" s="41" customForma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</row>
    <row r="764" spans="1:15" s="41" customForma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</row>
    <row r="765" spans="1:15" s="41" customForma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</row>
    <row r="766" spans="1:15" s="41" customForma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</row>
    <row r="767" spans="1:15" s="41" customForma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</row>
    <row r="768" spans="1:15" s="41" customForma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</row>
    <row r="769" spans="1:15" s="41" customForma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</row>
    <row r="770" spans="1:15" s="41" customForma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</row>
    <row r="771" spans="1:15" s="41" customForma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</row>
    <row r="772" spans="1:15" s="41" customForma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</row>
    <row r="773" spans="1:15" s="41" customForma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</row>
    <row r="774" spans="1:15" s="41" customForma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</row>
    <row r="775" spans="1:15" s="41" customForma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</row>
    <row r="776" spans="1:15" s="41" customForma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</row>
    <row r="777" spans="1:15" s="41" customForma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</row>
    <row r="778" spans="1:15" s="41" customForma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</row>
    <row r="779" spans="1:15" s="41" customForma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</row>
    <row r="780" spans="1:15" s="41" customForma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</row>
    <row r="781" spans="1:15" s="41" customForma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</row>
    <row r="782" spans="1:15" s="41" customForma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</row>
    <row r="783" spans="1:15" s="41" customForma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</row>
    <row r="784" spans="1:15" s="41" customForma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</row>
    <row r="785" spans="1:15" s="41" customForma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</row>
    <row r="786" spans="1:15" s="41" customForma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</row>
    <row r="787" spans="1:15" s="41" customForma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</row>
    <row r="788" spans="1:15" s="41" customForma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</row>
    <row r="789" spans="1:15" s="41" customForma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</row>
    <row r="790" spans="1:15" s="41" customForma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</row>
    <row r="791" spans="1:15" s="41" customForma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</row>
    <row r="792" spans="1:15" s="41" customForma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</row>
    <row r="793" spans="1:15" s="41" customForma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</row>
    <row r="794" spans="1:15" s="41" customForma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</row>
    <row r="795" spans="1:15" s="41" customForma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</row>
    <row r="796" spans="1:15" s="41" customForma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</row>
    <row r="797" spans="1:15" s="41" customForma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</row>
    <row r="798" spans="1:15" s="41" customForma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</row>
    <row r="799" spans="1:15" s="41" customForma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</row>
    <row r="800" spans="1:15" s="41" customForma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</row>
    <row r="801" spans="1:15" s="41" customForma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</row>
    <row r="802" spans="1:15" s="41" customForma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</row>
    <row r="803" spans="1:15" s="41" customForma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</row>
    <row r="804" spans="1:15" s="41" customForma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</row>
    <row r="805" spans="1:15" s="41" customForma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</row>
    <row r="806" spans="1:15" s="41" customForma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</row>
    <row r="807" spans="1:15" s="41" customForma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</row>
    <row r="808" spans="1:15" s="41" customForma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</row>
    <row r="809" spans="1:15" s="41" customForma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</row>
    <row r="810" spans="1:15" s="41" customForma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</row>
    <row r="811" spans="1:15" s="41" customForma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</row>
    <row r="812" spans="1:15" s="41" customForma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</row>
    <row r="813" spans="1:15" s="41" customForma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</row>
    <row r="814" spans="1:15" s="41" customForma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</row>
    <row r="815" spans="1:15" s="41" customForma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</row>
    <row r="816" spans="1:15" s="41" customForma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</row>
    <row r="817" spans="1:15" s="41" customForma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</row>
    <row r="818" spans="1:15" s="41" customForma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</row>
    <row r="819" spans="1:15" s="41" customForma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</row>
    <row r="820" spans="1:15" s="41" customForma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</row>
    <row r="821" spans="1:15" s="41" customForma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</row>
    <row r="822" spans="1:15" s="41" customForma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</row>
    <row r="823" spans="1:15" s="41" customForma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</row>
    <row r="824" spans="1:15" s="41" customForma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</row>
    <row r="825" spans="1:15" s="41" customForma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</row>
    <row r="826" spans="1:15" s="41" customForma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</row>
    <row r="827" spans="1:15" s="41" customForma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</row>
    <row r="828" spans="1:15" s="41" customForma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</row>
    <row r="829" spans="1:15" s="41" customForma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</row>
    <row r="830" spans="1:15" s="41" customForma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</row>
    <row r="831" spans="1:15" s="41" customForma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</row>
    <row r="832" spans="1:15" s="41" customForma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</row>
    <row r="833" spans="1:15" s="41" customForma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</row>
    <row r="834" spans="1:15" s="41" customForma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</row>
    <row r="835" spans="1:15" s="41" customForma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</row>
    <row r="836" spans="1:15" s="41" customForma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</row>
    <row r="837" spans="1:15" s="41" customForma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</row>
    <row r="838" spans="1:15" s="41" customForma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</row>
    <row r="839" spans="1:15" s="41" customForma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</row>
    <row r="840" spans="1:15" s="41" customForma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</row>
    <row r="841" spans="1:15" s="41" customForma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</row>
    <row r="842" spans="1:15" s="41" customForma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</row>
    <row r="843" spans="1:15" s="41" customForma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</row>
    <row r="844" spans="1:15" s="41" customForma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</row>
    <row r="845" spans="1:15" s="41" customForma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</row>
    <row r="846" spans="1:15" s="41" customForma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</row>
    <row r="847" spans="1:15" s="41" customForma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</row>
    <row r="848" spans="1:15" s="41" customForma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</row>
    <row r="849" spans="1:15" s="41" customForma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</row>
  </sheetData>
  <mergeCells count="159">
    <mergeCell ref="N11:O11"/>
    <mergeCell ref="F12:H12"/>
    <mergeCell ref="I12:K12"/>
    <mergeCell ref="F6:H6"/>
    <mergeCell ref="I6:K6"/>
    <mergeCell ref="N7:O7"/>
    <mergeCell ref="F8:H8"/>
    <mergeCell ref="I8:K8"/>
    <mergeCell ref="A1:O1"/>
    <mergeCell ref="A2:O2"/>
    <mergeCell ref="A3:O3"/>
    <mergeCell ref="F5:H5"/>
    <mergeCell ref="I5:K5"/>
    <mergeCell ref="M5:O5"/>
    <mergeCell ref="N9:O9"/>
    <mergeCell ref="F10:H10"/>
    <mergeCell ref="I10:K10"/>
    <mergeCell ref="N17:O17"/>
    <mergeCell ref="F18:H18"/>
    <mergeCell ref="I18:K18"/>
    <mergeCell ref="N19:O19"/>
    <mergeCell ref="F20:H20"/>
    <mergeCell ref="I20:K20"/>
    <mergeCell ref="N13:O13"/>
    <mergeCell ref="F14:H14"/>
    <mergeCell ref="I14:K14"/>
    <mergeCell ref="N15:O15"/>
    <mergeCell ref="F16:H16"/>
    <mergeCell ref="I16:K16"/>
    <mergeCell ref="N25:O25"/>
    <mergeCell ref="F26:H26"/>
    <mergeCell ref="I26:K26"/>
    <mergeCell ref="N27:O27"/>
    <mergeCell ref="F28:H28"/>
    <mergeCell ref="I28:K28"/>
    <mergeCell ref="N21:O21"/>
    <mergeCell ref="F22:H22"/>
    <mergeCell ref="I22:K22"/>
    <mergeCell ref="N23:O23"/>
    <mergeCell ref="F24:H24"/>
    <mergeCell ref="I24:K24"/>
    <mergeCell ref="N33:O33"/>
    <mergeCell ref="F34:H34"/>
    <mergeCell ref="I34:K34"/>
    <mergeCell ref="N35:O35"/>
    <mergeCell ref="F36:H36"/>
    <mergeCell ref="I36:K36"/>
    <mergeCell ref="N29:O29"/>
    <mergeCell ref="F30:H30"/>
    <mergeCell ref="I30:K30"/>
    <mergeCell ref="N31:O31"/>
    <mergeCell ref="F32:H32"/>
    <mergeCell ref="I32:K32"/>
    <mergeCell ref="N41:O41"/>
    <mergeCell ref="F42:H42"/>
    <mergeCell ref="I42:K42"/>
    <mergeCell ref="N43:O43"/>
    <mergeCell ref="F44:H44"/>
    <mergeCell ref="I44:K44"/>
    <mergeCell ref="N37:O37"/>
    <mergeCell ref="F38:H38"/>
    <mergeCell ref="I38:K38"/>
    <mergeCell ref="N39:O39"/>
    <mergeCell ref="F40:H40"/>
    <mergeCell ref="I40:K40"/>
    <mergeCell ref="N49:O49"/>
    <mergeCell ref="F50:H50"/>
    <mergeCell ref="I50:K50"/>
    <mergeCell ref="N51:O51"/>
    <mergeCell ref="F52:H52"/>
    <mergeCell ref="I52:K52"/>
    <mergeCell ref="N45:O45"/>
    <mergeCell ref="F46:H46"/>
    <mergeCell ref="I46:K46"/>
    <mergeCell ref="N47:O47"/>
    <mergeCell ref="F48:H48"/>
    <mergeCell ref="I48:K48"/>
    <mergeCell ref="N57:O57"/>
    <mergeCell ref="F58:H58"/>
    <mergeCell ref="I58:K58"/>
    <mergeCell ref="N59:O59"/>
    <mergeCell ref="F60:H60"/>
    <mergeCell ref="I60:K60"/>
    <mergeCell ref="N53:O53"/>
    <mergeCell ref="F54:H54"/>
    <mergeCell ref="I54:K54"/>
    <mergeCell ref="N55:O55"/>
    <mergeCell ref="F56:H56"/>
    <mergeCell ref="I56:K56"/>
    <mergeCell ref="N65:O65"/>
    <mergeCell ref="F66:H66"/>
    <mergeCell ref="I66:K66"/>
    <mergeCell ref="N67:O67"/>
    <mergeCell ref="F68:H68"/>
    <mergeCell ref="I68:K68"/>
    <mergeCell ref="N61:O61"/>
    <mergeCell ref="F62:H62"/>
    <mergeCell ref="I62:K62"/>
    <mergeCell ref="N63:O63"/>
    <mergeCell ref="F64:H64"/>
    <mergeCell ref="I64:K64"/>
    <mergeCell ref="N73:O73"/>
    <mergeCell ref="F74:H74"/>
    <mergeCell ref="I74:K74"/>
    <mergeCell ref="N75:O75"/>
    <mergeCell ref="F76:H76"/>
    <mergeCell ref="I76:K76"/>
    <mergeCell ref="N69:O69"/>
    <mergeCell ref="F70:H70"/>
    <mergeCell ref="I70:K70"/>
    <mergeCell ref="N71:O71"/>
    <mergeCell ref="F72:H72"/>
    <mergeCell ref="I72:K72"/>
    <mergeCell ref="N81:O81"/>
    <mergeCell ref="F82:H82"/>
    <mergeCell ref="I82:K82"/>
    <mergeCell ref="N83:O83"/>
    <mergeCell ref="F84:H84"/>
    <mergeCell ref="I84:K84"/>
    <mergeCell ref="N77:O77"/>
    <mergeCell ref="F78:H78"/>
    <mergeCell ref="I78:K78"/>
    <mergeCell ref="N79:O79"/>
    <mergeCell ref="F80:H80"/>
    <mergeCell ref="I80:K80"/>
    <mergeCell ref="N89:O89"/>
    <mergeCell ref="F90:H90"/>
    <mergeCell ref="I90:K90"/>
    <mergeCell ref="N91:O91"/>
    <mergeCell ref="F92:H92"/>
    <mergeCell ref="I92:K92"/>
    <mergeCell ref="N85:O85"/>
    <mergeCell ref="F86:H86"/>
    <mergeCell ref="I86:K86"/>
    <mergeCell ref="N87:O87"/>
    <mergeCell ref="F88:H88"/>
    <mergeCell ref="I88:K88"/>
    <mergeCell ref="N97:O97"/>
    <mergeCell ref="F98:H98"/>
    <mergeCell ref="I98:K98"/>
    <mergeCell ref="N99:O99"/>
    <mergeCell ref="F100:H100"/>
    <mergeCell ref="I100:K100"/>
    <mergeCell ref="N93:O93"/>
    <mergeCell ref="F94:H94"/>
    <mergeCell ref="I94:K94"/>
    <mergeCell ref="N95:O95"/>
    <mergeCell ref="F96:H96"/>
    <mergeCell ref="I96:K96"/>
    <mergeCell ref="N105:O105"/>
    <mergeCell ref="F106:H106"/>
    <mergeCell ref="I106:K106"/>
    <mergeCell ref="N107:O107"/>
    <mergeCell ref="N101:O101"/>
    <mergeCell ref="F102:H102"/>
    <mergeCell ref="I102:K102"/>
    <mergeCell ref="N103:O103"/>
    <mergeCell ref="F104:H104"/>
    <mergeCell ref="I104:K104"/>
  </mergeCells>
  <printOptions horizontalCentered="1"/>
  <pageMargins left="0.23622047244094491" right="0.23622047244094491" top="0.70866141732283472" bottom="0.39370078740157483" header="0.31496062992125984" footer="0.15748031496062992"/>
  <pageSetup paperSize="9" scale="58" fitToHeight="0" orientation="landscape" r:id="rId1"/>
  <headerFooter alignWithMargins="0">
    <oddFooter>&amp;C&amp;"TH SarabunPSK,Regular"&amp;14
หน้าที่ &amp;P จาก &amp;N</oddFooter>
  </headerFooter>
  <rowBreaks count="2" manualBreakCount="2">
    <brk id="39" max="14" man="1"/>
    <brk id="73" max="14" man="1"/>
  </rowBreaks>
  <colBreaks count="1" manualBreakCount="1">
    <brk id="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97721-0783-4795-A64A-C742E8568CAC}">
  <sheetPr>
    <pageSetUpPr fitToPage="1"/>
  </sheetPr>
  <dimension ref="A1:O821"/>
  <sheetViews>
    <sheetView view="pageBreakPreview" topLeftCell="A27" zoomScaleNormal="104" zoomScaleSheetLayoutView="100" zoomScalePageLayoutView="40" workbookViewId="0">
      <selection activeCell="O14" sqref="O14"/>
    </sheetView>
  </sheetViews>
  <sheetFormatPr defaultColWidth="9" defaultRowHeight="24"/>
  <cols>
    <col min="1" max="1" width="7.5703125" style="22" customWidth="1"/>
    <col min="2" max="2" width="70.5703125" style="22" customWidth="1"/>
    <col min="3" max="4" width="20" style="22" customWidth="1"/>
    <col min="5" max="5" width="12.7109375" style="22" customWidth="1"/>
    <col min="6" max="6" width="12" style="22" customWidth="1"/>
    <col min="7" max="7" width="15.140625" style="22" customWidth="1"/>
    <col min="8" max="8" width="15" style="22" customWidth="1"/>
    <col min="9" max="9" width="12" style="22" customWidth="1"/>
    <col min="10" max="10" width="15.140625" style="22" customWidth="1"/>
    <col min="11" max="11" width="15" style="22" customWidth="1"/>
    <col min="12" max="12" width="17.140625" style="22" customWidth="1"/>
    <col min="13" max="13" width="3.5703125" style="22" customWidth="1"/>
    <col min="14" max="14" width="13.5703125" style="22" customWidth="1"/>
    <col min="15" max="15" width="11.140625" style="22" customWidth="1"/>
    <col min="16" max="16384" width="9" style="22"/>
  </cols>
  <sheetData>
    <row r="1" spans="1:15" s="1" customFormat="1" ht="27.75">
      <c r="A1" s="77" t="s">
        <v>774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s="1" customFormat="1" ht="27.75">
      <c r="A2" s="77" t="s">
        <v>45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s="1" customFormat="1" ht="27.75">
      <c r="A3" s="77" t="s">
        <v>775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ht="9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s="25" customFormat="1" ht="54" customHeight="1">
      <c r="A5" s="23" t="s">
        <v>47</v>
      </c>
      <c r="B5" s="23" t="s">
        <v>48</v>
      </c>
      <c r="C5" s="24" t="s">
        <v>49</v>
      </c>
      <c r="D5" s="24" t="s">
        <v>50</v>
      </c>
      <c r="E5" s="23" t="s">
        <v>51</v>
      </c>
      <c r="F5" s="78" t="s">
        <v>52</v>
      </c>
      <c r="G5" s="79"/>
      <c r="H5" s="80"/>
      <c r="I5" s="78" t="s">
        <v>53</v>
      </c>
      <c r="J5" s="79"/>
      <c r="K5" s="80"/>
      <c r="L5" s="23" t="s">
        <v>54</v>
      </c>
      <c r="M5" s="78" t="s">
        <v>55</v>
      </c>
      <c r="N5" s="79"/>
      <c r="O5" s="80"/>
    </row>
    <row r="6" spans="1:15" ht="21.75" customHeight="1">
      <c r="A6" s="26">
        <v>1</v>
      </c>
      <c r="B6" s="27" t="s">
        <v>712</v>
      </c>
      <c r="C6" s="28">
        <v>12000</v>
      </c>
      <c r="D6" s="28">
        <f>+C6</f>
        <v>12000</v>
      </c>
      <c r="E6" s="29" t="s">
        <v>57</v>
      </c>
      <c r="F6" s="72" t="s">
        <v>681</v>
      </c>
      <c r="G6" s="73"/>
      <c r="H6" s="74"/>
      <c r="I6" s="72" t="str">
        <f>F6</f>
        <v>นายนิรันดร์ ประเสริฐศิริรัตน์</v>
      </c>
      <c r="J6" s="73"/>
      <c r="K6" s="74"/>
      <c r="L6" s="29" t="s">
        <v>59</v>
      </c>
      <c r="M6" s="30" t="s">
        <v>76</v>
      </c>
      <c r="N6" s="31"/>
      <c r="O6" s="32" t="s">
        <v>1104</v>
      </c>
    </row>
    <row r="7" spans="1:15" ht="21.75" customHeight="1">
      <c r="A7" s="33"/>
      <c r="B7" s="34" t="s">
        <v>113</v>
      </c>
      <c r="C7" s="35"/>
      <c r="D7" s="35"/>
      <c r="E7" s="36"/>
      <c r="F7" s="37" t="s">
        <v>61</v>
      </c>
      <c r="G7" s="38">
        <f>C6</f>
        <v>12000</v>
      </c>
      <c r="H7" s="39" t="s">
        <v>62</v>
      </c>
      <c r="I7" s="37" t="s">
        <v>61</v>
      </c>
      <c r="J7" s="38">
        <f>G7</f>
        <v>12000</v>
      </c>
      <c r="K7" s="39" t="s">
        <v>62</v>
      </c>
      <c r="L7" s="36" t="s">
        <v>63</v>
      </c>
      <c r="M7" s="37" t="s">
        <v>64</v>
      </c>
      <c r="N7" s="70">
        <v>45840</v>
      </c>
      <c r="O7" s="71"/>
    </row>
    <row r="8" spans="1:15" ht="21.75" customHeight="1">
      <c r="A8" s="26">
        <v>2</v>
      </c>
      <c r="B8" s="27" t="s">
        <v>682</v>
      </c>
      <c r="C8" s="28">
        <v>9000</v>
      </c>
      <c r="D8" s="28">
        <f>+C8</f>
        <v>9000</v>
      </c>
      <c r="E8" s="29" t="s">
        <v>57</v>
      </c>
      <c r="F8" s="72" t="s">
        <v>125</v>
      </c>
      <c r="G8" s="73"/>
      <c r="H8" s="74"/>
      <c r="I8" s="72" t="str">
        <f>F8</f>
        <v>นายสมเพษ ปุราถาเน</v>
      </c>
      <c r="J8" s="73"/>
      <c r="K8" s="74"/>
      <c r="L8" s="29" t="s">
        <v>59</v>
      </c>
      <c r="M8" s="30" t="s">
        <v>76</v>
      </c>
      <c r="N8" s="31"/>
      <c r="O8" s="32" t="s">
        <v>126</v>
      </c>
    </row>
    <row r="9" spans="1:15" ht="21.75" customHeight="1">
      <c r="A9" s="33"/>
      <c r="B9" s="34" t="s">
        <v>127</v>
      </c>
      <c r="C9" s="35"/>
      <c r="D9" s="35"/>
      <c r="E9" s="36"/>
      <c r="F9" s="37" t="s">
        <v>61</v>
      </c>
      <c r="G9" s="38">
        <f>C8</f>
        <v>9000</v>
      </c>
      <c r="H9" s="39" t="s">
        <v>62</v>
      </c>
      <c r="I9" s="37" t="s">
        <v>61</v>
      </c>
      <c r="J9" s="38">
        <f>G9</f>
        <v>9000</v>
      </c>
      <c r="K9" s="39" t="s">
        <v>62</v>
      </c>
      <c r="L9" s="36" t="s">
        <v>63</v>
      </c>
      <c r="M9" s="37" t="s">
        <v>64</v>
      </c>
      <c r="N9" s="70">
        <v>45841</v>
      </c>
      <c r="O9" s="71"/>
    </row>
    <row r="10" spans="1:15" ht="21.75" customHeight="1">
      <c r="A10" s="26">
        <v>3</v>
      </c>
      <c r="B10" s="27" t="s">
        <v>682</v>
      </c>
      <c r="C10" s="28">
        <v>9000</v>
      </c>
      <c r="D10" s="28">
        <f>+C10</f>
        <v>9000</v>
      </c>
      <c r="E10" s="29" t="s">
        <v>57</v>
      </c>
      <c r="F10" s="72" t="s">
        <v>128</v>
      </c>
      <c r="G10" s="73"/>
      <c r="H10" s="74"/>
      <c r="I10" s="72" t="str">
        <f>F10</f>
        <v>นายสนิท แคสันเทียะ</v>
      </c>
      <c r="J10" s="73"/>
      <c r="K10" s="74"/>
      <c r="L10" s="29" t="s">
        <v>59</v>
      </c>
      <c r="M10" s="30" t="s">
        <v>76</v>
      </c>
      <c r="N10" s="31"/>
      <c r="O10" s="32" t="s">
        <v>129</v>
      </c>
    </row>
    <row r="11" spans="1:15" ht="21.75" customHeight="1">
      <c r="A11" s="33"/>
      <c r="B11" s="34" t="s">
        <v>127</v>
      </c>
      <c r="C11" s="35"/>
      <c r="D11" s="35"/>
      <c r="E11" s="36"/>
      <c r="F11" s="37" t="s">
        <v>61</v>
      </c>
      <c r="G11" s="38">
        <f>C10</f>
        <v>9000</v>
      </c>
      <c r="H11" s="39" t="s">
        <v>62</v>
      </c>
      <c r="I11" s="37" t="s">
        <v>61</v>
      </c>
      <c r="J11" s="38">
        <f>G11</f>
        <v>9000</v>
      </c>
      <c r="K11" s="39" t="s">
        <v>62</v>
      </c>
      <c r="L11" s="36" t="s">
        <v>63</v>
      </c>
      <c r="M11" s="37" t="s">
        <v>64</v>
      </c>
      <c r="N11" s="70">
        <v>45841</v>
      </c>
      <c r="O11" s="71"/>
    </row>
    <row r="12" spans="1:15" ht="21.75" customHeight="1">
      <c r="A12" s="26">
        <v>4</v>
      </c>
      <c r="B12" s="27" t="s">
        <v>683</v>
      </c>
      <c r="C12" s="28">
        <v>9000</v>
      </c>
      <c r="D12" s="28">
        <f>+C12</f>
        <v>9000</v>
      </c>
      <c r="E12" s="29" t="s">
        <v>57</v>
      </c>
      <c r="F12" s="72" t="s">
        <v>122</v>
      </c>
      <c r="G12" s="73"/>
      <c r="H12" s="74"/>
      <c r="I12" s="72" t="str">
        <f>F12</f>
        <v>นายชโลม อดทน</v>
      </c>
      <c r="J12" s="73"/>
      <c r="K12" s="74"/>
      <c r="L12" s="29" t="s">
        <v>59</v>
      </c>
      <c r="M12" s="30" t="s">
        <v>76</v>
      </c>
      <c r="N12" s="31"/>
      <c r="O12" s="32" t="s">
        <v>123</v>
      </c>
    </row>
    <row r="13" spans="1:15" ht="21.75" customHeight="1">
      <c r="A13" s="33"/>
      <c r="B13" s="34" t="s">
        <v>120</v>
      </c>
      <c r="C13" s="35"/>
      <c r="D13" s="35"/>
      <c r="E13" s="36"/>
      <c r="F13" s="37" t="s">
        <v>61</v>
      </c>
      <c r="G13" s="38">
        <f>C12</f>
        <v>9000</v>
      </c>
      <c r="H13" s="39" t="s">
        <v>62</v>
      </c>
      <c r="I13" s="37" t="s">
        <v>61</v>
      </c>
      <c r="J13" s="38">
        <f>G13</f>
        <v>9000</v>
      </c>
      <c r="K13" s="39" t="s">
        <v>62</v>
      </c>
      <c r="L13" s="36" t="s">
        <v>63</v>
      </c>
      <c r="M13" s="37" t="s">
        <v>64</v>
      </c>
      <c r="N13" s="70">
        <v>45840</v>
      </c>
      <c r="O13" s="71"/>
    </row>
    <row r="14" spans="1:15" ht="21.75" customHeight="1">
      <c r="A14" s="26">
        <v>5</v>
      </c>
      <c r="B14" s="27" t="s">
        <v>713</v>
      </c>
      <c r="C14" s="28">
        <v>69932.5</v>
      </c>
      <c r="D14" s="28">
        <f>+C14</f>
        <v>69932.5</v>
      </c>
      <c r="E14" s="29" t="s">
        <v>57</v>
      </c>
      <c r="F14" s="72" t="s">
        <v>118</v>
      </c>
      <c r="G14" s="73"/>
      <c r="H14" s="74"/>
      <c r="I14" s="72" t="str">
        <f>F14</f>
        <v>บริษัท ท่าฉาง เอนเนอร์ยี่ โซลูชัน จำกัด</v>
      </c>
      <c r="J14" s="73"/>
      <c r="K14" s="74"/>
      <c r="L14" s="29" t="s">
        <v>59</v>
      </c>
      <c r="M14" s="30" t="s">
        <v>76</v>
      </c>
      <c r="N14" s="31"/>
      <c r="O14" s="32" t="s">
        <v>1065</v>
      </c>
    </row>
    <row r="15" spans="1:15" ht="21.75" customHeight="1">
      <c r="A15" s="33"/>
      <c r="B15" s="34" t="s">
        <v>120</v>
      </c>
      <c r="C15" s="35"/>
      <c r="D15" s="35"/>
      <c r="E15" s="36"/>
      <c r="F15" s="37" t="s">
        <v>61</v>
      </c>
      <c r="G15" s="38">
        <f>C14</f>
        <v>69932.5</v>
      </c>
      <c r="H15" s="39" t="s">
        <v>62</v>
      </c>
      <c r="I15" s="37" t="s">
        <v>61</v>
      </c>
      <c r="J15" s="38">
        <f>G15</f>
        <v>69932.5</v>
      </c>
      <c r="K15" s="39" t="s">
        <v>62</v>
      </c>
      <c r="L15" s="36" t="s">
        <v>63</v>
      </c>
      <c r="M15" s="37" t="s">
        <v>64</v>
      </c>
      <c r="N15" s="70">
        <v>45840</v>
      </c>
      <c r="O15" s="71"/>
    </row>
    <row r="16" spans="1:15" ht="21.75" customHeight="1">
      <c r="A16" s="26">
        <v>6</v>
      </c>
      <c r="B16" s="27" t="s">
        <v>714</v>
      </c>
      <c r="C16" s="28">
        <v>4500</v>
      </c>
      <c r="D16" s="28">
        <f>+C16</f>
        <v>4500</v>
      </c>
      <c r="E16" s="29" t="s">
        <v>57</v>
      </c>
      <c r="F16" s="72" t="s">
        <v>684</v>
      </c>
      <c r="G16" s="73"/>
      <c r="H16" s="74"/>
      <c r="I16" s="72" t="str">
        <f>F16</f>
        <v>นางสาว ทองพูน วิไธสง</v>
      </c>
      <c r="J16" s="73"/>
      <c r="K16" s="74"/>
      <c r="L16" s="29" t="s">
        <v>59</v>
      </c>
      <c r="M16" s="30" t="s">
        <v>1105</v>
      </c>
      <c r="N16" s="31"/>
      <c r="O16" s="32"/>
    </row>
    <row r="17" spans="1:15" ht="21.75" customHeight="1">
      <c r="A17" s="33"/>
      <c r="B17" s="34" t="s">
        <v>120</v>
      </c>
      <c r="C17" s="35"/>
      <c r="D17" s="35"/>
      <c r="E17" s="36"/>
      <c r="F17" s="37" t="s">
        <v>61</v>
      </c>
      <c r="G17" s="38">
        <f>C16</f>
        <v>4500</v>
      </c>
      <c r="H17" s="39" t="s">
        <v>62</v>
      </c>
      <c r="I17" s="37" t="s">
        <v>61</v>
      </c>
      <c r="J17" s="38">
        <f>G17</f>
        <v>4500</v>
      </c>
      <c r="K17" s="39" t="s">
        <v>62</v>
      </c>
      <c r="L17" s="36" t="s">
        <v>63</v>
      </c>
      <c r="M17" s="37" t="s">
        <v>64</v>
      </c>
      <c r="N17" s="70">
        <v>45841</v>
      </c>
      <c r="O17" s="71"/>
    </row>
    <row r="18" spans="1:15" ht="21.75" customHeight="1">
      <c r="A18" s="26">
        <v>7</v>
      </c>
      <c r="B18" s="27" t="s">
        <v>685</v>
      </c>
      <c r="C18" s="28">
        <v>6600</v>
      </c>
      <c r="D18" s="28">
        <f>+C18</f>
        <v>6600</v>
      </c>
      <c r="E18" s="29" t="s">
        <v>57</v>
      </c>
      <c r="F18" s="72" t="s">
        <v>455</v>
      </c>
      <c r="G18" s="73"/>
      <c r="H18" s="74"/>
      <c r="I18" s="72" t="str">
        <f>F18</f>
        <v>นางสาวสายใจ สมศรี</v>
      </c>
      <c r="J18" s="73"/>
      <c r="K18" s="74"/>
      <c r="L18" s="29" t="s">
        <v>59</v>
      </c>
      <c r="M18" s="30" t="s">
        <v>76</v>
      </c>
      <c r="N18" s="31"/>
      <c r="O18" s="32" t="s">
        <v>1106</v>
      </c>
    </row>
    <row r="19" spans="1:15" ht="21.75" customHeight="1">
      <c r="A19" s="33"/>
      <c r="B19" s="34" t="s">
        <v>146</v>
      </c>
      <c r="C19" s="35"/>
      <c r="D19" s="35"/>
      <c r="E19" s="36"/>
      <c r="F19" s="37" t="s">
        <v>61</v>
      </c>
      <c r="G19" s="38">
        <f>C18</f>
        <v>6600</v>
      </c>
      <c r="H19" s="39" t="s">
        <v>62</v>
      </c>
      <c r="I19" s="37" t="s">
        <v>61</v>
      </c>
      <c r="J19" s="38">
        <f>G19</f>
        <v>6600</v>
      </c>
      <c r="K19" s="39" t="s">
        <v>62</v>
      </c>
      <c r="L19" s="36" t="s">
        <v>63</v>
      </c>
      <c r="M19" s="37" t="s">
        <v>64</v>
      </c>
      <c r="N19" s="70">
        <v>45840</v>
      </c>
      <c r="O19" s="71"/>
    </row>
    <row r="20" spans="1:15" ht="21.75" customHeight="1">
      <c r="A20" s="26">
        <v>8</v>
      </c>
      <c r="B20" s="27" t="s">
        <v>686</v>
      </c>
      <c r="C20" s="28">
        <v>17500</v>
      </c>
      <c r="D20" s="28">
        <f>+C20</f>
        <v>17500</v>
      </c>
      <c r="E20" s="29" t="s">
        <v>57</v>
      </c>
      <c r="F20" s="72" t="s">
        <v>66</v>
      </c>
      <c r="G20" s="73"/>
      <c r="H20" s="74"/>
      <c r="I20" s="72" t="str">
        <f>F20</f>
        <v>นางกัลยา ฤทธิ์วิเศษกุล</v>
      </c>
      <c r="J20" s="73"/>
      <c r="K20" s="74"/>
      <c r="L20" s="29" t="s">
        <v>59</v>
      </c>
      <c r="M20" s="30" t="s">
        <v>76</v>
      </c>
      <c r="N20" s="31"/>
      <c r="O20" s="32" t="s">
        <v>1107</v>
      </c>
    </row>
    <row r="21" spans="1:15" ht="21.75" customHeight="1">
      <c r="A21" s="33"/>
      <c r="B21" s="34" t="s">
        <v>113</v>
      </c>
      <c r="C21" s="35"/>
      <c r="D21" s="35"/>
      <c r="E21" s="36"/>
      <c r="F21" s="37" t="s">
        <v>61</v>
      </c>
      <c r="G21" s="38">
        <f>C20</f>
        <v>17500</v>
      </c>
      <c r="H21" s="39" t="s">
        <v>62</v>
      </c>
      <c r="I21" s="37" t="s">
        <v>61</v>
      </c>
      <c r="J21" s="38">
        <f>G21</f>
        <v>17500</v>
      </c>
      <c r="K21" s="39" t="s">
        <v>62</v>
      </c>
      <c r="L21" s="36" t="s">
        <v>63</v>
      </c>
      <c r="M21" s="37" t="s">
        <v>64</v>
      </c>
      <c r="N21" s="70">
        <v>45840</v>
      </c>
      <c r="O21" s="71"/>
    </row>
    <row r="22" spans="1:15" ht="21.75" customHeight="1">
      <c r="A22" s="26">
        <v>9</v>
      </c>
      <c r="B22" s="27" t="s">
        <v>424</v>
      </c>
      <c r="C22" s="28">
        <v>900</v>
      </c>
      <c r="D22" s="28">
        <f>+C22</f>
        <v>900</v>
      </c>
      <c r="E22" s="29" t="s">
        <v>57</v>
      </c>
      <c r="F22" s="72" t="s">
        <v>347</v>
      </c>
      <c r="G22" s="73"/>
      <c r="H22" s="74"/>
      <c r="I22" s="72" t="str">
        <f>F22</f>
        <v>นายอัมพร รัตนมงคล</v>
      </c>
      <c r="J22" s="73"/>
      <c r="K22" s="74"/>
      <c r="L22" s="29" t="s">
        <v>59</v>
      </c>
      <c r="M22" s="30" t="s">
        <v>76</v>
      </c>
      <c r="N22" s="31"/>
      <c r="O22" s="32" t="s">
        <v>1108</v>
      </c>
    </row>
    <row r="23" spans="1:15" ht="21.75" customHeight="1">
      <c r="A23" s="33"/>
      <c r="B23" s="34" t="s">
        <v>134</v>
      </c>
      <c r="C23" s="35"/>
      <c r="D23" s="35"/>
      <c r="E23" s="36"/>
      <c r="F23" s="37" t="s">
        <v>61</v>
      </c>
      <c r="G23" s="38">
        <f>C22</f>
        <v>900</v>
      </c>
      <c r="H23" s="39" t="s">
        <v>62</v>
      </c>
      <c r="I23" s="37" t="s">
        <v>61</v>
      </c>
      <c r="J23" s="38">
        <f>G23</f>
        <v>900</v>
      </c>
      <c r="K23" s="39" t="s">
        <v>62</v>
      </c>
      <c r="L23" s="36" t="s">
        <v>63</v>
      </c>
      <c r="M23" s="37" t="s">
        <v>64</v>
      </c>
      <c r="N23" s="70">
        <v>45839</v>
      </c>
      <c r="O23" s="71"/>
    </row>
    <row r="24" spans="1:15" ht="21.75" customHeight="1">
      <c r="A24" s="26">
        <v>10</v>
      </c>
      <c r="B24" s="27" t="s">
        <v>424</v>
      </c>
      <c r="C24" s="28">
        <v>510</v>
      </c>
      <c r="D24" s="28">
        <f>+C24</f>
        <v>510</v>
      </c>
      <c r="E24" s="29" t="s">
        <v>57</v>
      </c>
      <c r="F24" s="72" t="s">
        <v>108</v>
      </c>
      <c r="G24" s="73"/>
      <c r="H24" s="74"/>
      <c r="I24" s="72" t="str">
        <f>F24</f>
        <v>เขาฉกรรจ์การยาง</v>
      </c>
      <c r="J24" s="73"/>
      <c r="K24" s="74"/>
      <c r="L24" s="29" t="s">
        <v>59</v>
      </c>
      <c r="M24" s="30" t="s">
        <v>1109</v>
      </c>
      <c r="N24" s="31"/>
      <c r="O24" s="32"/>
    </row>
    <row r="25" spans="1:15" ht="21.75" customHeight="1">
      <c r="A25" s="33"/>
      <c r="B25" s="34" t="s">
        <v>134</v>
      </c>
      <c r="C25" s="35"/>
      <c r="D25" s="35"/>
      <c r="E25" s="36"/>
      <c r="F25" s="37" t="s">
        <v>61</v>
      </c>
      <c r="G25" s="38">
        <f>C24</f>
        <v>510</v>
      </c>
      <c r="H25" s="39" t="s">
        <v>62</v>
      </c>
      <c r="I25" s="37" t="s">
        <v>61</v>
      </c>
      <c r="J25" s="38">
        <f>G25</f>
        <v>510</v>
      </c>
      <c r="K25" s="39" t="s">
        <v>62</v>
      </c>
      <c r="L25" s="36" t="s">
        <v>63</v>
      </c>
      <c r="M25" s="37" t="s">
        <v>64</v>
      </c>
      <c r="N25" s="70">
        <v>45839</v>
      </c>
      <c r="O25" s="71"/>
    </row>
    <row r="26" spans="1:15" ht="21.75" customHeight="1">
      <c r="A26" s="26">
        <v>11</v>
      </c>
      <c r="B26" s="27" t="s">
        <v>715</v>
      </c>
      <c r="C26" s="28">
        <v>450</v>
      </c>
      <c r="D26" s="28">
        <f>+C26</f>
        <v>450</v>
      </c>
      <c r="E26" s="29" t="s">
        <v>57</v>
      </c>
      <c r="F26" s="72" t="s">
        <v>135</v>
      </c>
      <c r="G26" s="73"/>
      <c r="H26" s="74"/>
      <c r="I26" s="72" t="str">
        <f>F26</f>
        <v>บริษัท บุณเรืองน้ำดื่ม จำกัด</v>
      </c>
      <c r="J26" s="73"/>
      <c r="K26" s="74"/>
      <c r="L26" s="29" t="s">
        <v>59</v>
      </c>
      <c r="M26" s="30" t="s">
        <v>1110</v>
      </c>
      <c r="N26" s="31"/>
      <c r="O26" s="32"/>
    </row>
    <row r="27" spans="1:15" ht="21.75" customHeight="1">
      <c r="A27" s="33"/>
      <c r="B27" s="34" t="s">
        <v>113</v>
      </c>
      <c r="C27" s="35"/>
      <c r="D27" s="35"/>
      <c r="E27" s="36"/>
      <c r="F27" s="37" t="s">
        <v>61</v>
      </c>
      <c r="G27" s="38">
        <f>C26</f>
        <v>450</v>
      </c>
      <c r="H27" s="39" t="s">
        <v>62</v>
      </c>
      <c r="I27" s="37" t="s">
        <v>61</v>
      </c>
      <c r="J27" s="38">
        <f>G27</f>
        <v>450</v>
      </c>
      <c r="K27" s="39" t="s">
        <v>62</v>
      </c>
      <c r="L27" s="36" t="s">
        <v>63</v>
      </c>
      <c r="M27" s="37" t="s">
        <v>64</v>
      </c>
      <c r="N27" s="70">
        <v>45839</v>
      </c>
      <c r="O27" s="71"/>
    </row>
    <row r="28" spans="1:15" ht="21.75" customHeight="1">
      <c r="A28" s="26">
        <v>12</v>
      </c>
      <c r="B28" s="27" t="s">
        <v>533</v>
      </c>
      <c r="C28" s="28">
        <v>99800</v>
      </c>
      <c r="D28" s="28">
        <f>+C28</f>
        <v>99800</v>
      </c>
      <c r="E28" s="29" t="s">
        <v>57</v>
      </c>
      <c r="F28" s="72" t="s">
        <v>541</v>
      </c>
      <c r="G28" s="73"/>
      <c r="H28" s="74"/>
      <c r="I28" s="72" t="str">
        <f>F28</f>
        <v>นายหนึ่งวัฒนา สีลาน</v>
      </c>
      <c r="J28" s="73"/>
      <c r="K28" s="74"/>
      <c r="L28" s="29" t="s">
        <v>59</v>
      </c>
      <c r="M28" s="30" t="s">
        <v>76</v>
      </c>
      <c r="N28" s="31"/>
      <c r="O28" s="32" t="s">
        <v>1111</v>
      </c>
    </row>
    <row r="29" spans="1:15" ht="21.75" customHeight="1">
      <c r="A29" s="33"/>
      <c r="B29" s="34" t="s">
        <v>146</v>
      </c>
      <c r="C29" s="35"/>
      <c r="D29" s="35"/>
      <c r="E29" s="36"/>
      <c r="F29" s="37" t="s">
        <v>61</v>
      </c>
      <c r="G29" s="38">
        <f>C28</f>
        <v>99800</v>
      </c>
      <c r="H29" s="39" t="s">
        <v>62</v>
      </c>
      <c r="I29" s="37" t="s">
        <v>61</v>
      </c>
      <c r="J29" s="38">
        <f>G29</f>
        <v>99800</v>
      </c>
      <c r="K29" s="39" t="s">
        <v>62</v>
      </c>
      <c r="L29" s="36" t="s">
        <v>63</v>
      </c>
      <c r="M29" s="37" t="s">
        <v>64</v>
      </c>
      <c r="N29" s="70">
        <v>45840</v>
      </c>
      <c r="O29" s="71"/>
    </row>
    <row r="30" spans="1:15" ht="21.75" customHeight="1">
      <c r="A30" s="26">
        <v>13</v>
      </c>
      <c r="B30" s="27" t="s">
        <v>687</v>
      </c>
      <c r="C30" s="28">
        <v>10600</v>
      </c>
      <c r="D30" s="28">
        <f>+C30</f>
        <v>10600</v>
      </c>
      <c r="E30" s="29" t="s">
        <v>57</v>
      </c>
      <c r="F30" s="72" t="s">
        <v>541</v>
      </c>
      <c r="G30" s="73"/>
      <c r="H30" s="74"/>
      <c r="I30" s="72" t="str">
        <f>F30</f>
        <v>นายหนึ่งวัฒนา สีลาน</v>
      </c>
      <c r="J30" s="73"/>
      <c r="K30" s="74"/>
      <c r="L30" s="29" t="s">
        <v>59</v>
      </c>
      <c r="M30" s="30" t="s">
        <v>76</v>
      </c>
      <c r="N30" s="31"/>
      <c r="O30" s="32" t="s">
        <v>1112</v>
      </c>
    </row>
    <row r="31" spans="1:15" ht="21.75" customHeight="1">
      <c r="A31" s="33"/>
      <c r="B31" s="34" t="s">
        <v>146</v>
      </c>
      <c r="C31" s="35"/>
      <c r="D31" s="35"/>
      <c r="E31" s="36"/>
      <c r="F31" s="37" t="s">
        <v>61</v>
      </c>
      <c r="G31" s="38">
        <f>C30</f>
        <v>10600</v>
      </c>
      <c r="H31" s="39" t="s">
        <v>62</v>
      </c>
      <c r="I31" s="37" t="s">
        <v>61</v>
      </c>
      <c r="J31" s="38">
        <f>G31</f>
        <v>10600</v>
      </c>
      <c r="K31" s="39" t="s">
        <v>62</v>
      </c>
      <c r="L31" s="36" t="s">
        <v>63</v>
      </c>
      <c r="M31" s="37" t="s">
        <v>64</v>
      </c>
      <c r="N31" s="70">
        <v>45840</v>
      </c>
      <c r="O31" s="71"/>
    </row>
    <row r="32" spans="1:15" ht="21.75" customHeight="1">
      <c r="A32" s="26">
        <v>14</v>
      </c>
      <c r="B32" s="27" t="s">
        <v>716</v>
      </c>
      <c r="C32" s="28">
        <v>110250</v>
      </c>
      <c r="D32" s="28">
        <f>+C32</f>
        <v>110250</v>
      </c>
      <c r="E32" s="29" t="s">
        <v>57</v>
      </c>
      <c r="F32" s="72" t="s">
        <v>688</v>
      </c>
      <c r="G32" s="73"/>
      <c r="H32" s="74"/>
      <c r="I32" s="72" t="str">
        <f>F32</f>
        <v>สหกรณ์โคนมวังน้ำเย็น จำกัด (โครงการนมโรงเรียน)</v>
      </c>
      <c r="J32" s="73"/>
      <c r="K32" s="74"/>
      <c r="L32" s="29" t="s">
        <v>59</v>
      </c>
      <c r="M32" s="30" t="s">
        <v>76</v>
      </c>
      <c r="N32" s="31"/>
      <c r="O32" s="32" t="s">
        <v>1087</v>
      </c>
    </row>
    <row r="33" spans="1:15" ht="21.75" customHeight="1">
      <c r="A33" s="33"/>
      <c r="B33" s="34" t="s">
        <v>189</v>
      </c>
      <c r="C33" s="35"/>
      <c r="D33" s="35"/>
      <c r="E33" s="36"/>
      <c r="F33" s="37" t="s">
        <v>61</v>
      </c>
      <c r="G33" s="38">
        <f>C32</f>
        <v>110250</v>
      </c>
      <c r="H33" s="39" t="s">
        <v>62</v>
      </c>
      <c r="I33" s="37" t="s">
        <v>61</v>
      </c>
      <c r="J33" s="38">
        <f>G33</f>
        <v>110250</v>
      </c>
      <c r="K33" s="39" t="s">
        <v>62</v>
      </c>
      <c r="L33" s="36" t="s">
        <v>63</v>
      </c>
      <c r="M33" s="37" t="s">
        <v>64</v>
      </c>
      <c r="N33" s="70">
        <v>45841</v>
      </c>
      <c r="O33" s="71"/>
    </row>
    <row r="34" spans="1:15" ht="21.75" customHeight="1">
      <c r="A34" s="26">
        <v>15</v>
      </c>
      <c r="B34" s="27" t="s">
        <v>717</v>
      </c>
      <c r="C34" s="28">
        <v>5880</v>
      </c>
      <c r="D34" s="28">
        <f>+C34</f>
        <v>5880</v>
      </c>
      <c r="E34" s="29" t="s">
        <v>57</v>
      </c>
      <c r="F34" s="72" t="s">
        <v>688</v>
      </c>
      <c r="G34" s="73"/>
      <c r="H34" s="74"/>
      <c r="I34" s="72" t="str">
        <f>F34</f>
        <v>สหกรณ์โคนมวังน้ำเย็น จำกัด (โครงการนมโรงเรียน)</v>
      </c>
      <c r="J34" s="73"/>
      <c r="K34" s="74"/>
      <c r="L34" s="29" t="s">
        <v>59</v>
      </c>
      <c r="M34" s="30" t="s">
        <v>76</v>
      </c>
      <c r="N34" s="31"/>
      <c r="O34" s="32" t="s">
        <v>1088</v>
      </c>
    </row>
    <row r="35" spans="1:15" ht="21.75" customHeight="1">
      <c r="A35" s="33"/>
      <c r="B35" s="34" t="s">
        <v>189</v>
      </c>
      <c r="C35" s="35"/>
      <c r="D35" s="35"/>
      <c r="E35" s="36"/>
      <c r="F35" s="37" t="s">
        <v>61</v>
      </c>
      <c r="G35" s="38">
        <f>C34</f>
        <v>5880</v>
      </c>
      <c r="H35" s="39" t="s">
        <v>62</v>
      </c>
      <c r="I35" s="37" t="s">
        <v>61</v>
      </c>
      <c r="J35" s="38">
        <f>G35</f>
        <v>5880</v>
      </c>
      <c r="K35" s="39" t="s">
        <v>62</v>
      </c>
      <c r="L35" s="36" t="s">
        <v>63</v>
      </c>
      <c r="M35" s="37" t="s">
        <v>64</v>
      </c>
      <c r="N35" s="70">
        <v>45841</v>
      </c>
      <c r="O35" s="71"/>
    </row>
    <row r="36" spans="1:15" ht="21.75" customHeight="1">
      <c r="A36" s="26">
        <v>16</v>
      </c>
      <c r="B36" s="27" t="s">
        <v>718</v>
      </c>
      <c r="C36" s="28">
        <v>27000</v>
      </c>
      <c r="D36" s="28">
        <f>+C36</f>
        <v>27000</v>
      </c>
      <c r="E36" s="29" t="s">
        <v>57</v>
      </c>
      <c r="F36" s="72" t="s">
        <v>157</v>
      </c>
      <c r="G36" s="73"/>
      <c r="H36" s="74"/>
      <c r="I36" s="72" t="str">
        <f>F36</f>
        <v>ร้านเจอาร์คอมพิวเตอร์</v>
      </c>
      <c r="J36" s="73"/>
      <c r="K36" s="74"/>
      <c r="L36" s="29" t="s">
        <v>59</v>
      </c>
      <c r="M36" s="30" t="s">
        <v>76</v>
      </c>
      <c r="N36" s="31"/>
      <c r="O36" s="32" t="s">
        <v>342</v>
      </c>
    </row>
    <row r="37" spans="1:15" ht="21.75" customHeight="1">
      <c r="A37" s="33"/>
      <c r="B37" s="34" t="s">
        <v>134</v>
      </c>
      <c r="C37" s="35"/>
      <c r="D37" s="35"/>
      <c r="E37" s="36"/>
      <c r="F37" s="37" t="s">
        <v>61</v>
      </c>
      <c r="G37" s="38">
        <f>C36</f>
        <v>27000</v>
      </c>
      <c r="H37" s="39" t="s">
        <v>62</v>
      </c>
      <c r="I37" s="37" t="s">
        <v>61</v>
      </c>
      <c r="J37" s="38">
        <f>G37</f>
        <v>27000</v>
      </c>
      <c r="K37" s="39" t="s">
        <v>62</v>
      </c>
      <c r="L37" s="36" t="s">
        <v>63</v>
      </c>
      <c r="M37" s="37" t="s">
        <v>64</v>
      </c>
      <c r="N37" s="70">
        <v>45839</v>
      </c>
      <c r="O37" s="71"/>
    </row>
    <row r="38" spans="1:15" ht="21.75" customHeight="1">
      <c r="A38" s="26">
        <v>17</v>
      </c>
      <c r="B38" s="27" t="s">
        <v>719</v>
      </c>
      <c r="C38" s="28">
        <v>9000</v>
      </c>
      <c r="D38" s="28">
        <f>+C38</f>
        <v>9000</v>
      </c>
      <c r="E38" s="29" t="s">
        <v>57</v>
      </c>
      <c r="F38" s="72" t="s">
        <v>157</v>
      </c>
      <c r="G38" s="73"/>
      <c r="H38" s="74"/>
      <c r="I38" s="72" t="str">
        <f>F38</f>
        <v>ร้านเจอาร์คอมพิวเตอร์</v>
      </c>
      <c r="J38" s="73"/>
      <c r="K38" s="74"/>
      <c r="L38" s="29" t="s">
        <v>59</v>
      </c>
      <c r="M38" s="30" t="s">
        <v>76</v>
      </c>
      <c r="N38" s="31"/>
      <c r="O38" s="32" t="s">
        <v>340</v>
      </c>
    </row>
    <row r="39" spans="1:15" ht="21.75" customHeight="1">
      <c r="A39" s="33"/>
      <c r="B39" s="34" t="s">
        <v>113</v>
      </c>
      <c r="C39" s="35"/>
      <c r="D39" s="35"/>
      <c r="E39" s="36"/>
      <c r="F39" s="37" t="s">
        <v>61</v>
      </c>
      <c r="G39" s="38">
        <f>C38</f>
        <v>9000</v>
      </c>
      <c r="H39" s="39" t="s">
        <v>62</v>
      </c>
      <c r="I39" s="37" t="s">
        <v>61</v>
      </c>
      <c r="J39" s="38">
        <f>G39</f>
        <v>9000</v>
      </c>
      <c r="K39" s="39" t="s">
        <v>62</v>
      </c>
      <c r="L39" s="36" t="s">
        <v>63</v>
      </c>
      <c r="M39" s="37" t="s">
        <v>64</v>
      </c>
      <c r="N39" s="70">
        <v>45839</v>
      </c>
      <c r="O39" s="71"/>
    </row>
    <row r="40" spans="1:15" ht="21.75" customHeight="1">
      <c r="A40" s="26">
        <v>18</v>
      </c>
      <c r="B40" s="27" t="s">
        <v>718</v>
      </c>
      <c r="C40" s="28">
        <v>3000</v>
      </c>
      <c r="D40" s="28">
        <f>+C40</f>
        <v>3000</v>
      </c>
      <c r="E40" s="29" t="s">
        <v>57</v>
      </c>
      <c r="F40" s="72" t="s">
        <v>157</v>
      </c>
      <c r="G40" s="73"/>
      <c r="H40" s="74"/>
      <c r="I40" s="72" t="str">
        <f>F40</f>
        <v>ร้านเจอาร์คอมพิวเตอร์</v>
      </c>
      <c r="J40" s="73"/>
      <c r="K40" s="74"/>
      <c r="L40" s="29" t="s">
        <v>59</v>
      </c>
      <c r="M40" s="30" t="s">
        <v>76</v>
      </c>
      <c r="N40" s="31"/>
      <c r="O40" s="32" t="s">
        <v>343</v>
      </c>
    </row>
    <row r="41" spans="1:15" ht="21.75" customHeight="1">
      <c r="A41" s="33"/>
      <c r="B41" s="34" t="s">
        <v>146</v>
      </c>
      <c r="C41" s="35"/>
      <c r="D41" s="35"/>
      <c r="E41" s="36"/>
      <c r="F41" s="37" t="s">
        <v>61</v>
      </c>
      <c r="G41" s="38">
        <f>C40</f>
        <v>3000</v>
      </c>
      <c r="H41" s="39" t="s">
        <v>62</v>
      </c>
      <c r="I41" s="37" t="s">
        <v>61</v>
      </c>
      <c r="J41" s="38">
        <f>G41</f>
        <v>3000</v>
      </c>
      <c r="K41" s="39" t="s">
        <v>62</v>
      </c>
      <c r="L41" s="36" t="s">
        <v>63</v>
      </c>
      <c r="M41" s="37" t="s">
        <v>64</v>
      </c>
      <c r="N41" s="70">
        <v>45839</v>
      </c>
      <c r="O41" s="71"/>
    </row>
    <row r="42" spans="1:15" ht="21.75" customHeight="1">
      <c r="A42" s="26">
        <v>19</v>
      </c>
      <c r="B42" s="27" t="s">
        <v>719</v>
      </c>
      <c r="C42" s="28">
        <v>9000</v>
      </c>
      <c r="D42" s="28">
        <f>+C42</f>
        <v>9000</v>
      </c>
      <c r="E42" s="29" t="s">
        <v>57</v>
      </c>
      <c r="F42" s="72" t="s">
        <v>157</v>
      </c>
      <c r="G42" s="73"/>
      <c r="H42" s="74"/>
      <c r="I42" s="72" t="str">
        <f>F42</f>
        <v>ร้านเจอาร์คอมพิวเตอร์</v>
      </c>
      <c r="J42" s="73"/>
      <c r="K42" s="74"/>
      <c r="L42" s="29" t="s">
        <v>59</v>
      </c>
      <c r="M42" s="30" t="s">
        <v>76</v>
      </c>
      <c r="N42" s="31"/>
      <c r="O42" s="32" t="s">
        <v>346</v>
      </c>
    </row>
    <row r="43" spans="1:15" ht="21.75" customHeight="1">
      <c r="A43" s="33"/>
      <c r="B43" s="34" t="s">
        <v>116</v>
      </c>
      <c r="C43" s="35"/>
      <c r="D43" s="35"/>
      <c r="E43" s="36"/>
      <c r="F43" s="37" t="s">
        <v>61</v>
      </c>
      <c r="G43" s="38">
        <f>C42</f>
        <v>9000</v>
      </c>
      <c r="H43" s="39" t="s">
        <v>62</v>
      </c>
      <c r="I43" s="37" t="s">
        <v>61</v>
      </c>
      <c r="J43" s="38">
        <f>G43</f>
        <v>9000</v>
      </c>
      <c r="K43" s="39" t="s">
        <v>62</v>
      </c>
      <c r="L43" s="36" t="s">
        <v>63</v>
      </c>
      <c r="M43" s="37" t="s">
        <v>64</v>
      </c>
      <c r="N43" s="70">
        <v>45839</v>
      </c>
      <c r="O43" s="71"/>
    </row>
    <row r="44" spans="1:15" ht="21.75" customHeight="1">
      <c r="A44" s="26">
        <v>20</v>
      </c>
      <c r="B44" s="27" t="s">
        <v>718</v>
      </c>
      <c r="C44" s="28">
        <v>12000</v>
      </c>
      <c r="D44" s="28">
        <f>+C44</f>
        <v>12000</v>
      </c>
      <c r="E44" s="29" t="s">
        <v>57</v>
      </c>
      <c r="F44" s="72" t="s">
        <v>157</v>
      </c>
      <c r="G44" s="73"/>
      <c r="H44" s="74"/>
      <c r="I44" s="72" t="str">
        <f>F44</f>
        <v>ร้านเจอาร์คอมพิวเตอร์</v>
      </c>
      <c r="J44" s="73"/>
      <c r="K44" s="74"/>
      <c r="L44" s="29" t="s">
        <v>59</v>
      </c>
      <c r="M44" s="30" t="s">
        <v>76</v>
      </c>
      <c r="N44" s="31"/>
      <c r="O44" s="32" t="s">
        <v>341</v>
      </c>
    </row>
    <row r="45" spans="1:15" ht="21.75" customHeight="1">
      <c r="A45" s="33"/>
      <c r="B45" s="34" t="s">
        <v>113</v>
      </c>
      <c r="C45" s="35"/>
      <c r="D45" s="35"/>
      <c r="E45" s="36"/>
      <c r="F45" s="37" t="s">
        <v>61</v>
      </c>
      <c r="G45" s="38">
        <f>C44</f>
        <v>12000</v>
      </c>
      <c r="H45" s="39" t="s">
        <v>62</v>
      </c>
      <c r="I45" s="37" t="s">
        <v>61</v>
      </c>
      <c r="J45" s="38">
        <f>G45</f>
        <v>12000</v>
      </c>
      <c r="K45" s="39" t="s">
        <v>62</v>
      </c>
      <c r="L45" s="36" t="s">
        <v>63</v>
      </c>
      <c r="M45" s="37" t="s">
        <v>64</v>
      </c>
      <c r="N45" s="70">
        <v>45839</v>
      </c>
      <c r="O45" s="71"/>
    </row>
    <row r="46" spans="1:15" ht="21.75" customHeight="1">
      <c r="A46" s="26">
        <v>21</v>
      </c>
      <c r="B46" s="27" t="s">
        <v>304</v>
      </c>
      <c r="C46" s="28">
        <v>1826</v>
      </c>
      <c r="D46" s="28">
        <f>+C46</f>
        <v>1826</v>
      </c>
      <c r="E46" s="29" t="s">
        <v>57</v>
      </c>
      <c r="F46" s="72" t="s">
        <v>151</v>
      </c>
      <c r="G46" s="73"/>
      <c r="H46" s="74"/>
      <c r="I46" s="72" t="str">
        <f t="shared" ref="I46" si="0">F46</f>
        <v>ร้าน ก.กงแก้ว 2000</v>
      </c>
      <c r="J46" s="73"/>
      <c r="K46" s="74"/>
      <c r="L46" s="29" t="s">
        <v>59</v>
      </c>
      <c r="M46" s="30" t="s">
        <v>76</v>
      </c>
      <c r="N46" s="31"/>
      <c r="O46" s="32" t="s">
        <v>1113</v>
      </c>
    </row>
    <row r="47" spans="1:15" ht="21.75" customHeight="1">
      <c r="A47" s="33"/>
      <c r="B47" s="34" t="s">
        <v>189</v>
      </c>
      <c r="C47" s="35"/>
      <c r="D47" s="35"/>
      <c r="E47" s="36"/>
      <c r="F47" s="37" t="s">
        <v>61</v>
      </c>
      <c r="G47" s="38">
        <v>2660</v>
      </c>
      <c r="H47" s="39" t="s">
        <v>62</v>
      </c>
      <c r="I47" s="37" t="s">
        <v>61</v>
      </c>
      <c r="J47" s="38">
        <v>2660</v>
      </c>
      <c r="K47" s="39" t="s">
        <v>62</v>
      </c>
      <c r="L47" s="36" t="s">
        <v>63</v>
      </c>
      <c r="M47" s="37" t="s">
        <v>64</v>
      </c>
      <c r="N47" s="70">
        <v>45840</v>
      </c>
      <c r="O47" s="71"/>
    </row>
    <row r="48" spans="1:15" ht="21.75" customHeight="1">
      <c r="A48" s="26">
        <v>22</v>
      </c>
      <c r="B48" s="27" t="s">
        <v>201</v>
      </c>
      <c r="C48" s="28">
        <v>1500</v>
      </c>
      <c r="D48" s="28">
        <f>+C48</f>
        <v>1500</v>
      </c>
      <c r="E48" s="29" t="s">
        <v>57</v>
      </c>
      <c r="F48" s="72" t="s">
        <v>151</v>
      </c>
      <c r="G48" s="73"/>
      <c r="H48" s="74"/>
      <c r="I48" s="72" t="str">
        <f>F48</f>
        <v>ร้าน ก.กงแก้ว 2000</v>
      </c>
      <c r="J48" s="73"/>
      <c r="K48" s="74"/>
      <c r="L48" s="29" t="s">
        <v>59</v>
      </c>
      <c r="M48" s="30" t="s">
        <v>76</v>
      </c>
      <c r="N48" s="31"/>
      <c r="O48" s="32" t="s">
        <v>1116</v>
      </c>
    </row>
    <row r="49" spans="1:15" ht="21.75" customHeight="1">
      <c r="A49" s="33"/>
      <c r="B49" s="34" t="s">
        <v>127</v>
      </c>
      <c r="C49" s="35"/>
      <c r="D49" s="35"/>
      <c r="E49" s="36"/>
      <c r="F49" s="37" t="s">
        <v>61</v>
      </c>
      <c r="G49" s="38">
        <f>C48</f>
        <v>1500</v>
      </c>
      <c r="H49" s="39" t="s">
        <v>62</v>
      </c>
      <c r="I49" s="37" t="s">
        <v>61</v>
      </c>
      <c r="J49" s="38">
        <f>G49</f>
        <v>1500</v>
      </c>
      <c r="K49" s="39" t="s">
        <v>62</v>
      </c>
      <c r="L49" s="36" t="s">
        <v>63</v>
      </c>
      <c r="M49" s="37" t="s">
        <v>64</v>
      </c>
      <c r="N49" s="70">
        <v>45840</v>
      </c>
      <c r="O49" s="71"/>
    </row>
    <row r="50" spans="1:15" ht="21.75" customHeight="1">
      <c r="A50" s="26">
        <v>23</v>
      </c>
      <c r="B50" s="27" t="s">
        <v>304</v>
      </c>
      <c r="C50" s="28">
        <v>32710</v>
      </c>
      <c r="D50" s="28">
        <f>+C50</f>
        <v>32710</v>
      </c>
      <c r="E50" s="29" t="s">
        <v>57</v>
      </c>
      <c r="F50" s="72" t="s">
        <v>151</v>
      </c>
      <c r="G50" s="73"/>
      <c r="H50" s="74"/>
      <c r="I50" s="72" t="str">
        <f>F50</f>
        <v>ร้าน ก.กงแก้ว 2000</v>
      </c>
      <c r="J50" s="73"/>
      <c r="K50" s="74"/>
      <c r="L50" s="29" t="s">
        <v>59</v>
      </c>
      <c r="M50" s="30" t="s">
        <v>76</v>
      </c>
      <c r="N50" s="31"/>
      <c r="O50" s="32" t="s">
        <v>1114</v>
      </c>
    </row>
    <row r="51" spans="1:15" ht="21.75" customHeight="1">
      <c r="A51" s="33"/>
      <c r="B51" s="34" t="s">
        <v>127</v>
      </c>
      <c r="C51" s="35"/>
      <c r="D51" s="35"/>
      <c r="E51" s="36"/>
      <c r="F51" s="37" t="s">
        <v>61</v>
      </c>
      <c r="G51" s="38">
        <f>C50</f>
        <v>32710</v>
      </c>
      <c r="H51" s="39" t="s">
        <v>62</v>
      </c>
      <c r="I51" s="37" t="s">
        <v>61</v>
      </c>
      <c r="J51" s="38">
        <f>G51</f>
        <v>32710</v>
      </c>
      <c r="K51" s="39" t="s">
        <v>62</v>
      </c>
      <c r="L51" s="36" t="s">
        <v>63</v>
      </c>
      <c r="M51" s="37" t="s">
        <v>64</v>
      </c>
      <c r="N51" s="70">
        <v>45839</v>
      </c>
      <c r="O51" s="71"/>
    </row>
    <row r="52" spans="1:15" ht="21.75" customHeight="1">
      <c r="A52" s="26">
        <v>24</v>
      </c>
      <c r="B52" s="27" t="s">
        <v>720</v>
      </c>
      <c r="C52" s="28">
        <v>1890</v>
      </c>
      <c r="D52" s="28">
        <f>+C52</f>
        <v>1890</v>
      </c>
      <c r="E52" s="29" t="s">
        <v>57</v>
      </c>
      <c r="F52" s="72" t="s">
        <v>151</v>
      </c>
      <c r="G52" s="73"/>
      <c r="H52" s="74"/>
      <c r="I52" s="72" t="str">
        <f>F52</f>
        <v>ร้าน ก.กงแก้ว 2000</v>
      </c>
      <c r="J52" s="73"/>
      <c r="K52" s="74"/>
      <c r="L52" s="29" t="s">
        <v>59</v>
      </c>
      <c r="M52" s="30" t="s">
        <v>76</v>
      </c>
      <c r="N52" s="31"/>
      <c r="O52" s="32" t="s">
        <v>1115</v>
      </c>
    </row>
    <row r="53" spans="1:15" ht="21.75" customHeight="1">
      <c r="A53" s="33"/>
      <c r="B53" s="34" t="s">
        <v>113</v>
      </c>
      <c r="C53" s="35"/>
      <c r="D53" s="35"/>
      <c r="E53" s="36"/>
      <c r="F53" s="37" t="s">
        <v>61</v>
      </c>
      <c r="G53" s="38">
        <f>C52</f>
        <v>1890</v>
      </c>
      <c r="H53" s="39" t="s">
        <v>62</v>
      </c>
      <c r="I53" s="37" t="s">
        <v>61</v>
      </c>
      <c r="J53" s="38">
        <f>G53</f>
        <v>1890</v>
      </c>
      <c r="K53" s="39" t="s">
        <v>62</v>
      </c>
      <c r="L53" s="36" t="s">
        <v>63</v>
      </c>
      <c r="M53" s="37" t="s">
        <v>64</v>
      </c>
      <c r="N53" s="70">
        <v>45840</v>
      </c>
      <c r="O53" s="71"/>
    </row>
    <row r="54" spans="1:15" ht="21.75" customHeight="1">
      <c r="A54" s="26">
        <v>25</v>
      </c>
      <c r="B54" s="27" t="s">
        <v>721</v>
      </c>
      <c r="C54" s="28">
        <v>648</v>
      </c>
      <c r="D54" s="28">
        <f>+C54</f>
        <v>648</v>
      </c>
      <c r="E54" s="29" t="s">
        <v>57</v>
      </c>
      <c r="F54" s="72" t="s">
        <v>174</v>
      </c>
      <c r="G54" s="73"/>
      <c r="H54" s="74"/>
      <c r="I54" s="72" t="str">
        <f>F54</f>
        <v>ร้านเมื่อพฤษภาการพิมพ์ 2/2</v>
      </c>
      <c r="J54" s="73"/>
      <c r="K54" s="74"/>
      <c r="L54" s="29" t="s">
        <v>59</v>
      </c>
      <c r="M54" s="30" t="s">
        <v>76</v>
      </c>
      <c r="N54" s="31"/>
      <c r="O54" s="32" t="s">
        <v>1117</v>
      </c>
    </row>
    <row r="55" spans="1:15" ht="21.75" customHeight="1">
      <c r="A55" s="33"/>
      <c r="B55" s="34" t="s">
        <v>189</v>
      </c>
      <c r="C55" s="35"/>
      <c r="D55" s="35"/>
      <c r="E55" s="36"/>
      <c r="F55" s="37" t="s">
        <v>61</v>
      </c>
      <c r="G55" s="38">
        <f>C54</f>
        <v>648</v>
      </c>
      <c r="H55" s="39" t="s">
        <v>62</v>
      </c>
      <c r="I55" s="37" t="s">
        <v>61</v>
      </c>
      <c r="J55" s="38">
        <f>G55</f>
        <v>648</v>
      </c>
      <c r="K55" s="39" t="s">
        <v>62</v>
      </c>
      <c r="L55" s="36" t="s">
        <v>63</v>
      </c>
      <c r="M55" s="37" t="s">
        <v>64</v>
      </c>
      <c r="N55" s="70">
        <v>45840</v>
      </c>
      <c r="O55" s="71"/>
    </row>
    <row r="56" spans="1:15" ht="21.75" customHeight="1">
      <c r="A56" s="26">
        <v>26</v>
      </c>
      <c r="B56" s="27" t="s">
        <v>722</v>
      </c>
      <c r="C56" s="28">
        <v>560</v>
      </c>
      <c r="D56" s="28">
        <f>+C56</f>
        <v>560</v>
      </c>
      <c r="E56" s="29" t="s">
        <v>57</v>
      </c>
      <c r="F56" s="72" t="s">
        <v>174</v>
      </c>
      <c r="G56" s="73"/>
      <c r="H56" s="74"/>
      <c r="I56" s="72" t="str">
        <f>F56</f>
        <v>ร้านเมื่อพฤษภาการพิมพ์ 2/2</v>
      </c>
      <c r="J56" s="73"/>
      <c r="K56" s="74"/>
      <c r="L56" s="29" t="s">
        <v>59</v>
      </c>
      <c r="M56" s="30" t="s">
        <v>76</v>
      </c>
      <c r="N56" s="31"/>
      <c r="O56" s="32" t="s">
        <v>1118</v>
      </c>
    </row>
    <row r="57" spans="1:15" ht="21.75" customHeight="1">
      <c r="A57" s="33"/>
      <c r="B57" s="34" t="s">
        <v>127</v>
      </c>
      <c r="C57" s="35"/>
      <c r="D57" s="35"/>
      <c r="E57" s="36"/>
      <c r="F57" s="37" t="s">
        <v>61</v>
      </c>
      <c r="G57" s="38">
        <f>C56</f>
        <v>560</v>
      </c>
      <c r="H57" s="40" t="s">
        <v>62</v>
      </c>
      <c r="I57" s="37" t="s">
        <v>61</v>
      </c>
      <c r="J57" s="38">
        <f>G57</f>
        <v>560</v>
      </c>
      <c r="K57" s="40" t="s">
        <v>62</v>
      </c>
      <c r="L57" s="36" t="s">
        <v>63</v>
      </c>
      <c r="M57" s="37" t="s">
        <v>64</v>
      </c>
      <c r="N57" s="70">
        <v>45840</v>
      </c>
      <c r="O57" s="71"/>
    </row>
    <row r="58" spans="1:15" ht="21.75" customHeight="1">
      <c r="A58" s="26">
        <v>27</v>
      </c>
      <c r="B58" s="27" t="s">
        <v>723</v>
      </c>
      <c r="C58" s="28">
        <v>540</v>
      </c>
      <c r="D58" s="28">
        <f>+C58</f>
        <v>540</v>
      </c>
      <c r="E58" s="29" t="s">
        <v>57</v>
      </c>
      <c r="F58" s="72" t="s">
        <v>174</v>
      </c>
      <c r="G58" s="73"/>
      <c r="H58" s="74"/>
      <c r="I58" s="72" t="str">
        <f>F58</f>
        <v>ร้านเมื่อพฤษภาการพิมพ์ 2/2</v>
      </c>
      <c r="J58" s="73"/>
      <c r="K58" s="74"/>
      <c r="L58" s="29" t="s">
        <v>59</v>
      </c>
      <c r="M58" s="30" t="s">
        <v>76</v>
      </c>
      <c r="N58" s="31"/>
      <c r="O58" s="32" t="s">
        <v>1119</v>
      </c>
    </row>
    <row r="59" spans="1:15" ht="21.75" customHeight="1">
      <c r="A59" s="33"/>
      <c r="B59" s="34" t="s">
        <v>146</v>
      </c>
      <c r="C59" s="35"/>
      <c r="D59" s="35"/>
      <c r="E59" s="36"/>
      <c r="F59" s="37" t="s">
        <v>61</v>
      </c>
      <c r="G59" s="38">
        <f>C58</f>
        <v>540</v>
      </c>
      <c r="H59" s="40" t="s">
        <v>62</v>
      </c>
      <c r="I59" s="37" t="s">
        <v>61</v>
      </c>
      <c r="J59" s="38">
        <f>G59</f>
        <v>540</v>
      </c>
      <c r="K59" s="40" t="s">
        <v>62</v>
      </c>
      <c r="L59" s="36" t="s">
        <v>63</v>
      </c>
      <c r="M59" s="37" t="s">
        <v>64</v>
      </c>
      <c r="N59" s="70">
        <v>45840</v>
      </c>
      <c r="O59" s="71"/>
    </row>
    <row r="60" spans="1:15" ht="21.75" customHeight="1">
      <c r="A60" s="26">
        <v>28</v>
      </c>
      <c r="B60" s="27" t="s">
        <v>724</v>
      </c>
      <c r="C60" s="28">
        <v>540</v>
      </c>
      <c r="D60" s="28">
        <v>8451</v>
      </c>
      <c r="E60" s="29" t="s">
        <v>57</v>
      </c>
      <c r="F60" s="72" t="s">
        <v>174</v>
      </c>
      <c r="G60" s="73"/>
      <c r="H60" s="74"/>
      <c r="I60" s="72" t="str">
        <f>F60</f>
        <v>ร้านเมื่อพฤษภาการพิมพ์ 2/2</v>
      </c>
      <c r="J60" s="73"/>
      <c r="K60" s="74"/>
      <c r="L60" s="29" t="s">
        <v>59</v>
      </c>
      <c r="M60" s="30" t="s">
        <v>76</v>
      </c>
      <c r="N60" s="31"/>
      <c r="O60" s="32" t="s">
        <v>1120</v>
      </c>
    </row>
    <row r="61" spans="1:15" ht="21.75" customHeight="1">
      <c r="A61" s="33"/>
      <c r="B61" s="34" t="s">
        <v>146</v>
      </c>
      <c r="C61" s="35"/>
      <c r="D61" s="35"/>
      <c r="E61" s="36"/>
      <c r="F61" s="37" t="s">
        <v>61</v>
      </c>
      <c r="G61" s="38">
        <f>C60</f>
        <v>540</v>
      </c>
      <c r="H61" s="40" t="s">
        <v>62</v>
      </c>
      <c r="I61" s="37" t="s">
        <v>61</v>
      </c>
      <c r="J61" s="38">
        <f>G61</f>
        <v>540</v>
      </c>
      <c r="K61" s="40" t="s">
        <v>62</v>
      </c>
      <c r="L61" s="36" t="s">
        <v>63</v>
      </c>
      <c r="M61" s="37" t="s">
        <v>64</v>
      </c>
      <c r="N61" s="70">
        <v>45840</v>
      </c>
      <c r="O61" s="71"/>
    </row>
    <row r="62" spans="1:15" ht="21.75" customHeight="1">
      <c r="A62" s="26">
        <v>29</v>
      </c>
      <c r="B62" s="27" t="s">
        <v>725</v>
      </c>
      <c r="C62" s="28">
        <v>2400</v>
      </c>
      <c r="D62" s="28">
        <f>+C62</f>
        <v>2400</v>
      </c>
      <c r="E62" s="29" t="s">
        <v>57</v>
      </c>
      <c r="F62" s="72" t="s">
        <v>535</v>
      </c>
      <c r="G62" s="73"/>
      <c r="H62" s="74"/>
      <c r="I62" s="72" t="str">
        <f>F62</f>
        <v>ร้านคลีนิคคอมพิวเตอร์</v>
      </c>
      <c r="J62" s="73"/>
      <c r="K62" s="74"/>
      <c r="L62" s="29" t="s">
        <v>59</v>
      </c>
      <c r="M62" s="30" t="s">
        <v>76</v>
      </c>
      <c r="N62" s="31"/>
      <c r="O62" s="32" t="s">
        <v>333</v>
      </c>
    </row>
    <row r="63" spans="1:15" ht="21.75" customHeight="1">
      <c r="A63" s="33"/>
      <c r="B63" s="34" t="s">
        <v>536</v>
      </c>
      <c r="C63" s="35"/>
      <c r="D63" s="35"/>
      <c r="E63" s="36"/>
      <c r="F63" s="37" t="s">
        <v>61</v>
      </c>
      <c r="G63" s="38">
        <f>C62</f>
        <v>2400</v>
      </c>
      <c r="H63" s="39" t="s">
        <v>62</v>
      </c>
      <c r="I63" s="37" t="s">
        <v>61</v>
      </c>
      <c r="J63" s="38">
        <f>G63</f>
        <v>2400</v>
      </c>
      <c r="K63" s="39" t="s">
        <v>62</v>
      </c>
      <c r="L63" s="36" t="s">
        <v>63</v>
      </c>
      <c r="M63" s="37" t="s">
        <v>64</v>
      </c>
      <c r="N63" s="70">
        <v>45839</v>
      </c>
      <c r="O63" s="71"/>
    </row>
    <row r="64" spans="1:15" ht="21.75" customHeight="1">
      <c r="A64" s="26">
        <v>30</v>
      </c>
      <c r="B64" s="27" t="s">
        <v>725</v>
      </c>
      <c r="C64" s="28">
        <v>26400</v>
      </c>
      <c r="D64" s="28">
        <f>+C64</f>
        <v>26400</v>
      </c>
      <c r="E64" s="29" t="s">
        <v>57</v>
      </c>
      <c r="F64" s="72" t="s">
        <v>535</v>
      </c>
      <c r="G64" s="73"/>
      <c r="H64" s="74"/>
      <c r="I64" s="72" t="str">
        <f>F64</f>
        <v>ร้านคลีนิคคอมพิวเตอร์</v>
      </c>
      <c r="J64" s="73"/>
      <c r="K64" s="74"/>
      <c r="L64" s="29" t="s">
        <v>59</v>
      </c>
      <c r="M64" s="30" t="s">
        <v>76</v>
      </c>
      <c r="N64" s="31"/>
      <c r="O64" s="32" t="s">
        <v>332</v>
      </c>
    </row>
    <row r="65" spans="1:15" ht="21.75" customHeight="1">
      <c r="A65" s="33"/>
      <c r="B65" s="34" t="s">
        <v>134</v>
      </c>
      <c r="C65" s="35"/>
      <c r="D65" s="35"/>
      <c r="E65" s="36"/>
      <c r="F65" s="37" t="s">
        <v>61</v>
      </c>
      <c r="G65" s="38">
        <f>C64</f>
        <v>26400</v>
      </c>
      <c r="H65" s="39" t="s">
        <v>62</v>
      </c>
      <c r="I65" s="37" t="s">
        <v>61</v>
      </c>
      <c r="J65" s="38">
        <f>G65</f>
        <v>26400</v>
      </c>
      <c r="K65" s="39" t="s">
        <v>62</v>
      </c>
      <c r="L65" s="36" t="s">
        <v>63</v>
      </c>
      <c r="M65" s="37" t="s">
        <v>64</v>
      </c>
      <c r="N65" s="70">
        <v>45839</v>
      </c>
      <c r="O65" s="71"/>
    </row>
    <row r="66" spans="1:15" ht="21.75" customHeight="1">
      <c r="A66" s="26">
        <v>31</v>
      </c>
      <c r="B66" s="27" t="s">
        <v>725</v>
      </c>
      <c r="C66" s="28">
        <v>12000</v>
      </c>
      <c r="D66" s="28">
        <f>+C66</f>
        <v>12000</v>
      </c>
      <c r="E66" s="29" t="s">
        <v>57</v>
      </c>
      <c r="F66" s="72" t="s">
        <v>535</v>
      </c>
      <c r="G66" s="73"/>
      <c r="H66" s="74"/>
      <c r="I66" s="72" t="str">
        <f>F66</f>
        <v>ร้านคลีนิคคอมพิวเตอร์</v>
      </c>
      <c r="J66" s="73"/>
      <c r="K66" s="74"/>
      <c r="L66" s="29" t="s">
        <v>59</v>
      </c>
      <c r="M66" s="30" t="s">
        <v>76</v>
      </c>
      <c r="N66" s="31"/>
      <c r="O66" s="32" t="s">
        <v>336</v>
      </c>
    </row>
    <row r="67" spans="1:15" ht="21.75" customHeight="1">
      <c r="A67" s="33"/>
      <c r="B67" s="34" t="s">
        <v>127</v>
      </c>
      <c r="C67" s="35"/>
      <c r="D67" s="35"/>
      <c r="E67" s="36"/>
      <c r="F67" s="37" t="s">
        <v>61</v>
      </c>
      <c r="G67" s="38">
        <f>C66</f>
        <v>12000</v>
      </c>
      <c r="H67" s="39" t="s">
        <v>62</v>
      </c>
      <c r="I67" s="37" t="s">
        <v>61</v>
      </c>
      <c r="J67" s="38">
        <f>G67</f>
        <v>12000</v>
      </c>
      <c r="K67" s="39" t="s">
        <v>62</v>
      </c>
      <c r="L67" s="36" t="s">
        <v>63</v>
      </c>
      <c r="M67" s="37" t="s">
        <v>64</v>
      </c>
      <c r="N67" s="70">
        <v>45839</v>
      </c>
      <c r="O67" s="71"/>
    </row>
    <row r="68" spans="1:15" ht="21.75" customHeight="1">
      <c r="A68" s="26">
        <v>32</v>
      </c>
      <c r="B68" s="27" t="s">
        <v>725</v>
      </c>
      <c r="C68" s="28">
        <v>7200</v>
      </c>
      <c r="D68" s="28">
        <f>+C68</f>
        <v>7200</v>
      </c>
      <c r="E68" s="29" t="s">
        <v>57</v>
      </c>
      <c r="F68" s="72" t="s">
        <v>535</v>
      </c>
      <c r="G68" s="73"/>
      <c r="H68" s="74"/>
      <c r="I68" s="72" t="str">
        <f>F68</f>
        <v>ร้านคลีนิคคอมพิวเตอร์</v>
      </c>
      <c r="J68" s="73"/>
      <c r="K68" s="74"/>
      <c r="L68" s="29" t="s">
        <v>59</v>
      </c>
      <c r="M68" s="30" t="s">
        <v>76</v>
      </c>
      <c r="N68" s="31"/>
      <c r="O68" s="32" t="s">
        <v>337</v>
      </c>
    </row>
    <row r="69" spans="1:15" ht="21.75" customHeight="1">
      <c r="A69" s="33"/>
      <c r="B69" s="34" t="s">
        <v>189</v>
      </c>
      <c r="C69" s="35"/>
      <c r="D69" s="35"/>
      <c r="E69" s="36"/>
      <c r="F69" s="37" t="s">
        <v>61</v>
      </c>
      <c r="G69" s="38">
        <f>C68</f>
        <v>7200</v>
      </c>
      <c r="H69" s="39" t="s">
        <v>62</v>
      </c>
      <c r="I69" s="37" t="s">
        <v>61</v>
      </c>
      <c r="J69" s="38">
        <f>G69</f>
        <v>7200</v>
      </c>
      <c r="K69" s="39" t="s">
        <v>62</v>
      </c>
      <c r="L69" s="36" t="s">
        <v>63</v>
      </c>
      <c r="M69" s="37" t="s">
        <v>64</v>
      </c>
      <c r="N69" s="70">
        <v>45839</v>
      </c>
      <c r="O69" s="71"/>
    </row>
    <row r="70" spans="1:15" ht="21.75" customHeight="1">
      <c r="A70" s="26">
        <v>33</v>
      </c>
      <c r="B70" s="27" t="s">
        <v>725</v>
      </c>
      <c r="C70" s="28">
        <v>12000</v>
      </c>
      <c r="D70" s="28">
        <f>+C70</f>
        <v>12000</v>
      </c>
      <c r="E70" s="29" t="s">
        <v>57</v>
      </c>
      <c r="F70" s="72" t="s">
        <v>535</v>
      </c>
      <c r="G70" s="73"/>
      <c r="H70" s="74"/>
      <c r="I70" s="72" t="str">
        <f>F70</f>
        <v>ร้านคลีนิคคอมพิวเตอร์</v>
      </c>
      <c r="J70" s="73"/>
      <c r="K70" s="74"/>
      <c r="L70" s="29" t="s">
        <v>59</v>
      </c>
      <c r="M70" s="30" t="s">
        <v>76</v>
      </c>
      <c r="N70" s="31"/>
      <c r="O70" s="32" t="s">
        <v>339</v>
      </c>
    </row>
    <row r="71" spans="1:15" ht="21.75" customHeight="1">
      <c r="A71" s="33"/>
      <c r="B71" s="34" t="s">
        <v>116</v>
      </c>
      <c r="C71" s="35"/>
      <c r="D71" s="35"/>
      <c r="E71" s="36"/>
      <c r="F71" s="37" t="s">
        <v>61</v>
      </c>
      <c r="G71" s="38">
        <f>C70</f>
        <v>12000</v>
      </c>
      <c r="H71" s="40" t="s">
        <v>62</v>
      </c>
      <c r="I71" s="37" t="s">
        <v>61</v>
      </c>
      <c r="J71" s="38">
        <f>G71</f>
        <v>12000</v>
      </c>
      <c r="K71" s="39" t="s">
        <v>62</v>
      </c>
      <c r="L71" s="36" t="s">
        <v>63</v>
      </c>
      <c r="M71" s="37" t="s">
        <v>64</v>
      </c>
      <c r="N71" s="70">
        <v>45839</v>
      </c>
      <c r="O71" s="71"/>
    </row>
    <row r="72" spans="1:15" ht="21.75" customHeight="1">
      <c r="A72" s="26">
        <v>34</v>
      </c>
      <c r="B72" s="27" t="s">
        <v>725</v>
      </c>
      <c r="C72" s="28">
        <v>9600</v>
      </c>
      <c r="D72" s="28">
        <f>+C72</f>
        <v>9600</v>
      </c>
      <c r="E72" s="29" t="s">
        <v>57</v>
      </c>
      <c r="F72" s="72" t="s">
        <v>535</v>
      </c>
      <c r="G72" s="73"/>
      <c r="H72" s="74"/>
      <c r="I72" s="72" t="str">
        <f>F72</f>
        <v>ร้านคลีนิคคอมพิวเตอร์</v>
      </c>
      <c r="J72" s="73"/>
      <c r="K72" s="74"/>
      <c r="L72" s="29" t="s">
        <v>59</v>
      </c>
      <c r="M72" s="30" t="s">
        <v>76</v>
      </c>
      <c r="N72" s="31"/>
      <c r="O72" s="32" t="s">
        <v>338</v>
      </c>
    </row>
    <row r="73" spans="1:15" ht="21.75" customHeight="1">
      <c r="A73" s="33"/>
      <c r="B73" s="34" t="s">
        <v>120</v>
      </c>
      <c r="C73" s="35"/>
      <c r="D73" s="35"/>
      <c r="E73" s="36"/>
      <c r="F73" s="37" t="s">
        <v>61</v>
      </c>
      <c r="G73" s="38">
        <f>C72</f>
        <v>9600</v>
      </c>
      <c r="H73" s="39" t="s">
        <v>62</v>
      </c>
      <c r="I73" s="37" t="s">
        <v>61</v>
      </c>
      <c r="J73" s="38">
        <f>G73</f>
        <v>9600</v>
      </c>
      <c r="K73" s="39" t="s">
        <v>62</v>
      </c>
      <c r="L73" s="36" t="s">
        <v>63</v>
      </c>
      <c r="M73" s="37" t="s">
        <v>64</v>
      </c>
      <c r="N73" s="70">
        <v>45839</v>
      </c>
      <c r="O73" s="71"/>
    </row>
    <row r="74" spans="1:15" ht="21.75" customHeight="1">
      <c r="A74" s="26">
        <v>35</v>
      </c>
      <c r="B74" s="27" t="s">
        <v>725</v>
      </c>
      <c r="C74" s="28">
        <v>4800</v>
      </c>
      <c r="D74" s="28">
        <f>+C74</f>
        <v>4800</v>
      </c>
      <c r="E74" s="29" t="s">
        <v>57</v>
      </c>
      <c r="F74" s="72" t="s">
        <v>535</v>
      </c>
      <c r="G74" s="73"/>
      <c r="H74" s="74"/>
      <c r="I74" s="72" t="str">
        <f>F74</f>
        <v>ร้านคลีนิคคอมพิวเตอร์</v>
      </c>
      <c r="J74" s="73"/>
      <c r="K74" s="74"/>
      <c r="L74" s="29" t="s">
        <v>59</v>
      </c>
      <c r="M74" s="30" t="s">
        <v>76</v>
      </c>
      <c r="N74" s="31"/>
      <c r="O74" s="32" t="s">
        <v>335</v>
      </c>
    </row>
    <row r="75" spans="1:15" ht="21.75" customHeight="1">
      <c r="A75" s="33"/>
      <c r="B75" s="34" t="s">
        <v>146</v>
      </c>
      <c r="C75" s="35"/>
      <c r="D75" s="35"/>
      <c r="E75" s="36"/>
      <c r="F75" s="37" t="s">
        <v>61</v>
      </c>
      <c r="G75" s="38">
        <f>C74</f>
        <v>4800</v>
      </c>
      <c r="H75" s="39" t="s">
        <v>62</v>
      </c>
      <c r="I75" s="37" t="s">
        <v>61</v>
      </c>
      <c r="J75" s="38">
        <f>G75</f>
        <v>4800</v>
      </c>
      <c r="K75" s="39" t="s">
        <v>62</v>
      </c>
      <c r="L75" s="36" t="s">
        <v>63</v>
      </c>
      <c r="M75" s="37" t="s">
        <v>64</v>
      </c>
      <c r="N75" s="70">
        <v>45839</v>
      </c>
      <c r="O75" s="71"/>
    </row>
    <row r="76" spans="1:15" ht="21.75" customHeight="1">
      <c r="A76" s="26">
        <v>36</v>
      </c>
      <c r="B76" s="27" t="s">
        <v>726</v>
      </c>
      <c r="C76" s="28">
        <v>2400</v>
      </c>
      <c r="D76" s="28">
        <f>+C76</f>
        <v>2400</v>
      </c>
      <c r="E76" s="29" t="s">
        <v>57</v>
      </c>
      <c r="F76" s="72" t="s">
        <v>535</v>
      </c>
      <c r="G76" s="73"/>
      <c r="H76" s="74"/>
      <c r="I76" s="72" t="str">
        <f>F76</f>
        <v>ร้านคลีนิคคอมพิวเตอร์</v>
      </c>
      <c r="J76" s="73"/>
      <c r="K76" s="74"/>
      <c r="L76" s="29" t="s">
        <v>59</v>
      </c>
      <c r="M76" s="30" t="s">
        <v>76</v>
      </c>
      <c r="N76" s="31"/>
      <c r="O76" s="32" t="s">
        <v>331</v>
      </c>
    </row>
    <row r="77" spans="1:15" ht="21.75" customHeight="1">
      <c r="A77" s="33"/>
      <c r="B77" s="34" t="s">
        <v>134</v>
      </c>
      <c r="C77" s="35"/>
      <c r="D77" s="35"/>
      <c r="E77" s="36"/>
      <c r="F77" s="37" t="s">
        <v>61</v>
      </c>
      <c r="G77" s="38">
        <f>C76</f>
        <v>2400</v>
      </c>
      <c r="H77" s="39" t="s">
        <v>62</v>
      </c>
      <c r="I77" s="37" t="s">
        <v>61</v>
      </c>
      <c r="J77" s="38">
        <f>G77</f>
        <v>2400</v>
      </c>
      <c r="K77" s="39" t="s">
        <v>62</v>
      </c>
      <c r="L77" s="36" t="s">
        <v>63</v>
      </c>
      <c r="M77" s="37" t="s">
        <v>64</v>
      </c>
      <c r="N77" s="70">
        <v>45839</v>
      </c>
      <c r="O77" s="71"/>
    </row>
    <row r="78" spans="1:15" ht="21.75" customHeight="1">
      <c r="A78" s="26">
        <v>37</v>
      </c>
      <c r="B78" s="27" t="s">
        <v>725</v>
      </c>
      <c r="C78" s="28">
        <v>36000</v>
      </c>
      <c r="D78" s="28">
        <f>+C78</f>
        <v>36000</v>
      </c>
      <c r="E78" s="29" t="s">
        <v>57</v>
      </c>
      <c r="F78" s="72" t="s">
        <v>535</v>
      </c>
      <c r="G78" s="73"/>
      <c r="H78" s="74"/>
      <c r="I78" s="72" t="str">
        <f>F78</f>
        <v>ร้านคลีนิคคอมพิวเตอร์</v>
      </c>
      <c r="J78" s="73"/>
      <c r="K78" s="74"/>
      <c r="L78" s="29" t="s">
        <v>59</v>
      </c>
      <c r="M78" s="30" t="s">
        <v>76</v>
      </c>
      <c r="N78" s="31"/>
      <c r="O78" s="32" t="s">
        <v>330</v>
      </c>
    </row>
    <row r="79" spans="1:15" ht="21.75" customHeight="1">
      <c r="A79" s="33"/>
      <c r="B79" s="34" t="s">
        <v>113</v>
      </c>
      <c r="C79" s="35"/>
      <c r="D79" s="35"/>
      <c r="E79" s="36"/>
      <c r="F79" s="37" t="s">
        <v>61</v>
      </c>
      <c r="G79" s="38">
        <f>C78</f>
        <v>36000</v>
      </c>
      <c r="H79" s="39" t="s">
        <v>62</v>
      </c>
      <c r="I79" s="37" t="s">
        <v>61</v>
      </c>
      <c r="J79" s="38">
        <f>G79</f>
        <v>36000</v>
      </c>
      <c r="K79" s="39" t="s">
        <v>62</v>
      </c>
      <c r="L79" s="36" t="s">
        <v>63</v>
      </c>
      <c r="M79" s="37" t="s">
        <v>64</v>
      </c>
      <c r="N79" s="70">
        <v>45839</v>
      </c>
      <c r="O79" s="71"/>
    </row>
    <row r="80" spans="1:15" ht="21.75" customHeight="1">
      <c r="A80" s="26">
        <v>38</v>
      </c>
      <c r="B80" s="27" t="s">
        <v>727</v>
      </c>
      <c r="C80" s="28">
        <v>500</v>
      </c>
      <c r="D80" s="28">
        <f>+C80</f>
        <v>500</v>
      </c>
      <c r="E80" s="29" t="s">
        <v>57</v>
      </c>
      <c r="F80" s="72" t="s">
        <v>689</v>
      </c>
      <c r="G80" s="73"/>
      <c r="H80" s="74"/>
      <c r="I80" s="72" t="str">
        <f>F80</f>
        <v>ร้านกุญแจ ช่างต่าย</v>
      </c>
      <c r="J80" s="73"/>
      <c r="K80" s="74"/>
      <c r="L80" s="29" t="s">
        <v>59</v>
      </c>
      <c r="M80" s="30" t="s">
        <v>1121</v>
      </c>
      <c r="N80" s="31"/>
      <c r="O80" s="32"/>
    </row>
    <row r="81" spans="1:15" ht="21.75" customHeight="1">
      <c r="A81" s="33"/>
      <c r="B81" s="34" t="s">
        <v>134</v>
      </c>
      <c r="C81" s="35"/>
      <c r="D81" s="35"/>
      <c r="E81" s="36"/>
      <c r="F81" s="37" t="s">
        <v>61</v>
      </c>
      <c r="G81" s="38">
        <f>C80</f>
        <v>500</v>
      </c>
      <c r="H81" s="39" t="s">
        <v>62</v>
      </c>
      <c r="I81" s="37" t="s">
        <v>61</v>
      </c>
      <c r="J81" s="38">
        <f>G81</f>
        <v>500</v>
      </c>
      <c r="K81" s="39" t="s">
        <v>62</v>
      </c>
      <c r="L81" s="36" t="s">
        <v>63</v>
      </c>
      <c r="M81" s="37" t="s">
        <v>64</v>
      </c>
      <c r="N81" s="70">
        <v>45839</v>
      </c>
      <c r="O81" s="71"/>
    </row>
    <row r="82" spans="1:15" ht="21.75" customHeight="1">
      <c r="A82" s="26">
        <v>39</v>
      </c>
      <c r="B82" s="27" t="s">
        <v>728</v>
      </c>
      <c r="C82" s="28">
        <v>480</v>
      </c>
      <c r="D82" s="28">
        <f>+C82</f>
        <v>480</v>
      </c>
      <c r="E82" s="29" t="s">
        <v>57</v>
      </c>
      <c r="F82" s="72" t="s">
        <v>690</v>
      </c>
      <c r="G82" s="73"/>
      <c r="H82" s="74"/>
      <c r="I82" s="72" t="str">
        <f>F82</f>
        <v>ร้านขวัญเมือง</v>
      </c>
      <c r="J82" s="73"/>
      <c r="K82" s="74"/>
      <c r="L82" s="29" t="s">
        <v>59</v>
      </c>
      <c r="M82" s="30" t="s">
        <v>1122</v>
      </c>
      <c r="N82" s="31"/>
      <c r="O82" s="32"/>
    </row>
    <row r="83" spans="1:15" ht="21.75" customHeight="1">
      <c r="A83" s="33"/>
      <c r="B83" s="34" t="s">
        <v>134</v>
      </c>
      <c r="C83" s="35"/>
      <c r="D83" s="35"/>
      <c r="E83" s="36"/>
      <c r="F83" s="37" t="s">
        <v>61</v>
      </c>
      <c r="G83" s="38">
        <f>C82</f>
        <v>480</v>
      </c>
      <c r="H83" s="39" t="s">
        <v>62</v>
      </c>
      <c r="I83" s="37" t="s">
        <v>61</v>
      </c>
      <c r="J83" s="38">
        <f>G83</f>
        <v>480</v>
      </c>
      <c r="K83" s="39" t="s">
        <v>62</v>
      </c>
      <c r="L83" s="36" t="s">
        <v>63</v>
      </c>
      <c r="M83" s="37" t="s">
        <v>64</v>
      </c>
      <c r="N83" s="70">
        <v>45845</v>
      </c>
      <c r="O83" s="71"/>
    </row>
    <row r="84" spans="1:15" ht="21.75" customHeight="1">
      <c r="A84" s="26">
        <v>40</v>
      </c>
      <c r="B84" s="27" t="s">
        <v>729</v>
      </c>
      <c r="C84" s="28">
        <v>1064</v>
      </c>
      <c r="D84" s="28">
        <f>+C84</f>
        <v>1064</v>
      </c>
      <c r="E84" s="29" t="s">
        <v>57</v>
      </c>
      <c r="F84" s="72" t="s">
        <v>539</v>
      </c>
      <c r="G84" s="73"/>
      <c r="H84" s="74"/>
      <c r="I84" s="72" t="str">
        <f>F84</f>
        <v>บริษัท ไปรษณีย์ไทย จำกัด</v>
      </c>
      <c r="J84" s="73"/>
      <c r="K84" s="74"/>
      <c r="L84" s="29" t="s">
        <v>59</v>
      </c>
      <c r="M84" s="30" t="s">
        <v>1123</v>
      </c>
      <c r="N84" s="31"/>
      <c r="O84" s="32"/>
    </row>
    <row r="85" spans="1:15" ht="21.75" customHeight="1">
      <c r="A85" s="33"/>
      <c r="B85" s="34" t="s">
        <v>134</v>
      </c>
      <c r="C85" s="35"/>
      <c r="D85" s="35"/>
      <c r="E85" s="36"/>
      <c r="F85" s="37" t="s">
        <v>61</v>
      </c>
      <c r="G85" s="38">
        <f>C84</f>
        <v>1064</v>
      </c>
      <c r="H85" s="39" t="s">
        <v>62</v>
      </c>
      <c r="I85" s="37" t="s">
        <v>61</v>
      </c>
      <c r="J85" s="38">
        <f>G85</f>
        <v>1064</v>
      </c>
      <c r="K85" s="39" t="s">
        <v>62</v>
      </c>
      <c r="L85" s="36" t="s">
        <v>63</v>
      </c>
      <c r="M85" s="37" t="s">
        <v>64</v>
      </c>
      <c r="N85" s="70">
        <v>45845</v>
      </c>
      <c r="O85" s="71"/>
    </row>
    <row r="86" spans="1:15" ht="21.75" customHeight="1">
      <c r="A86" s="26">
        <v>41</v>
      </c>
      <c r="B86" s="27" t="s">
        <v>730</v>
      </c>
      <c r="C86" s="28">
        <v>2100</v>
      </c>
      <c r="D86" s="28">
        <f>+C86</f>
        <v>2100</v>
      </c>
      <c r="E86" s="29" t="s">
        <v>57</v>
      </c>
      <c r="F86" s="72" t="s">
        <v>691</v>
      </c>
      <c r="G86" s="73"/>
      <c r="H86" s="74"/>
      <c r="I86" s="72" t="str">
        <f>F86</f>
        <v>นางสาวธัญญลักษณ์ แสงไสย</v>
      </c>
      <c r="J86" s="73"/>
      <c r="K86" s="74"/>
      <c r="L86" s="29" t="s">
        <v>59</v>
      </c>
      <c r="M86" s="30" t="s">
        <v>1124</v>
      </c>
      <c r="N86" s="31"/>
      <c r="O86" s="32"/>
    </row>
    <row r="87" spans="1:15" ht="21.75" customHeight="1">
      <c r="A87" s="33"/>
      <c r="B87" s="34" t="s">
        <v>127</v>
      </c>
      <c r="C87" s="35"/>
      <c r="D87" s="35"/>
      <c r="E87" s="36"/>
      <c r="F87" s="37" t="s">
        <v>61</v>
      </c>
      <c r="G87" s="38">
        <f>C86</f>
        <v>2100</v>
      </c>
      <c r="H87" s="39" t="s">
        <v>62</v>
      </c>
      <c r="I87" s="37" t="s">
        <v>61</v>
      </c>
      <c r="J87" s="38">
        <f>G87</f>
        <v>2100</v>
      </c>
      <c r="K87" s="39" t="s">
        <v>62</v>
      </c>
      <c r="L87" s="36" t="s">
        <v>63</v>
      </c>
      <c r="M87" s="37" t="s">
        <v>64</v>
      </c>
      <c r="N87" s="70">
        <v>45847</v>
      </c>
      <c r="O87" s="71"/>
    </row>
    <row r="88" spans="1:15" ht="21.75" customHeight="1">
      <c r="A88" s="26">
        <v>42</v>
      </c>
      <c r="B88" s="27" t="s">
        <v>731</v>
      </c>
      <c r="C88" s="28">
        <v>2500</v>
      </c>
      <c r="D88" s="28">
        <f>+C88</f>
        <v>2500</v>
      </c>
      <c r="E88" s="29" t="s">
        <v>57</v>
      </c>
      <c r="F88" s="72" t="s">
        <v>692</v>
      </c>
      <c r="G88" s="73"/>
      <c r="H88" s="74"/>
      <c r="I88" s="72" t="str">
        <f>F88</f>
        <v>นายนิคม หนูโพนทัน</v>
      </c>
      <c r="J88" s="73"/>
      <c r="K88" s="74"/>
      <c r="L88" s="29" t="s">
        <v>59</v>
      </c>
      <c r="M88" s="30" t="s">
        <v>1125</v>
      </c>
      <c r="N88" s="31"/>
      <c r="O88" s="32"/>
    </row>
    <row r="89" spans="1:15" ht="21.75" customHeight="1">
      <c r="A89" s="33"/>
      <c r="B89" s="34" t="s">
        <v>127</v>
      </c>
      <c r="C89" s="35"/>
      <c r="D89" s="35"/>
      <c r="E89" s="36"/>
      <c r="F89" s="37" t="s">
        <v>61</v>
      </c>
      <c r="G89" s="38">
        <f>C88</f>
        <v>2500</v>
      </c>
      <c r="H89" s="39" t="s">
        <v>62</v>
      </c>
      <c r="I89" s="37" t="s">
        <v>61</v>
      </c>
      <c r="J89" s="38">
        <f>G89</f>
        <v>2500</v>
      </c>
      <c r="K89" s="39" t="s">
        <v>62</v>
      </c>
      <c r="L89" s="36" t="s">
        <v>63</v>
      </c>
      <c r="M89" s="37" t="s">
        <v>64</v>
      </c>
      <c r="N89" s="70">
        <v>45846</v>
      </c>
      <c r="O89" s="71"/>
    </row>
    <row r="90" spans="1:15" ht="21.75" customHeight="1">
      <c r="A90" s="26">
        <v>43</v>
      </c>
      <c r="B90" s="27" t="s">
        <v>732</v>
      </c>
      <c r="C90" s="28">
        <v>17220</v>
      </c>
      <c r="D90" s="28">
        <f>+C90</f>
        <v>17220</v>
      </c>
      <c r="E90" s="29" t="s">
        <v>57</v>
      </c>
      <c r="F90" s="72" t="s">
        <v>693</v>
      </c>
      <c r="G90" s="73"/>
      <c r="H90" s="74"/>
      <c r="I90" s="72" t="str">
        <f>F90</f>
        <v>นางสาววนิดา สีมาแก้ว</v>
      </c>
      <c r="J90" s="73"/>
      <c r="K90" s="74"/>
      <c r="L90" s="29" t="s">
        <v>59</v>
      </c>
      <c r="M90" s="30" t="s">
        <v>76</v>
      </c>
      <c r="N90" s="31"/>
      <c r="O90" s="32" t="s">
        <v>1126</v>
      </c>
    </row>
    <row r="91" spans="1:15" ht="21.75" customHeight="1">
      <c r="A91" s="33"/>
      <c r="B91" s="34" t="s">
        <v>127</v>
      </c>
      <c r="C91" s="35"/>
      <c r="D91" s="35"/>
      <c r="E91" s="36"/>
      <c r="F91" s="37" t="s">
        <v>61</v>
      </c>
      <c r="G91" s="38">
        <f>C90</f>
        <v>17220</v>
      </c>
      <c r="H91" s="39" t="s">
        <v>62</v>
      </c>
      <c r="I91" s="37" t="s">
        <v>61</v>
      </c>
      <c r="J91" s="38">
        <f>G91</f>
        <v>17220</v>
      </c>
      <c r="K91" s="39" t="s">
        <v>62</v>
      </c>
      <c r="L91" s="36" t="s">
        <v>63</v>
      </c>
      <c r="M91" s="37" t="s">
        <v>64</v>
      </c>
      <c r="N91" s="70">
        <v>45846</v>
      </c>
      <c r="O91" s="71"/>
    </row>
    <row r="92" spans="1:15" ht="21.75" customHeight="1">
      <c r="A92" s="26">
        <v>44</v>
      </c>
      <c r="B92" s="27" t="s">
        <v>733</v>
      </c>
      <c r="C92" s="28">
        <v>4500</v>
      </c>
      <c r="D92" s="28">
        <f>+C92</f>
        <v>4500</v>
      </c>
      <c r="E92" s="29" t="s">
        <v>57</v>
      </c>
      <c r="F92" s="72" t="s">
        <v>99</v>
      </c>
      <c r="G92" s="73"/>
      <c r="H92" s="74"/>
      <c r="I92" s="72" t="str">
        <f>F92</f>
        <v>นายจิตติภัส ขวัญส่ง</v>
      </c>
      <c r="J92" s="73"/>
      <c r="K92" s="74"/>
      <c r="L92" s="29" t="s">
        <v>59</v>
      </c>
      <c r="M92" s="30" t="s">
        <v>76</v>
      </c>
      <c r="N92" s="31"/>
      <c r="O92" s="32" t="s">
        <v>1127</v>
      </c>
    </row>
    <row r="93" spans="1:15" ht="21.75" customHeight="1">
      <c r="A93" s="33"/>
      <c r="B93" s="34" t="s">
        <v>127</v>
      </c>
      <c r="C93" s="35"/>
      <c r="D93" s="35"/>
      <c r="E93" s="36"/>
      <c r="F93" s="37" t="s">
        <v>61</v>
      </c>
      <c r="G93" s="38">
        <f>C92</f>
        <v>4500</v>
      </c>
      <c r="H93" s="39" t="s">
        <v>62</v>
      </c>
      <c r="I93" s="37" t="s">
        <v>61</v>
      </c>
      <c r="J93" s="38">
        <f>G93</f>
        <v>4500</v>
      </c>
      <c r="K93" s="39" t="s">
        <v>62</v>
      </c>
      <c r="L93" s="36" t="s">
        <v>63</v>
      </c>
      <c r="M93" s="37" t="s">
        <v>64</v>
      </c>
      <c r="N93" s="70">
        <v>45847</v>
      </c>
      <c r="O93" s="71"/>
    </row>
    <row r="94" spans="1:15" ht="21.75" customHeight="1">
      <c r="A94" s="26">
        <v>45</v>
      </c>
      <c r="B94" s="27" t="s">
        <v>734</v>
      </c>
      <c r="C94" s="28">
        <v>22250</v>
      </c>
      <c r="D94" s="28">
        <f>+C94</f>
        <v>22250</v>
      </c>
      <c r="E94" s="29" t="s">
        <v>57</v>
      </c>
      <c r="F94" s="72" t="s">
        <v>66</v>
      </c>
      <c r="G94" s="73"/>
      <c r="H94" s="74"/>
      <c r="I94" s="72" t="str">
        <f>F94</f>
        <v>นางกัลยา ฤทธิ์วิเศษกุล</v>
      </c>
      <c r="J94" s="73"/>
      <c r="K94" s="74"/>
      <c r="L94" s="29" t="s">
        <v>59</v>
      </c>
      <c r="M94" s="30" t="s">
        <v>76</v>
      </c>
      <c r="N94" s="31"/>
      <c r="O94" s="32" t="s">
        <v>1128</v>
      </c>
    </row>
    <row r="95" spans="1:15" ht="21.75" customHeight="1">
      <c r="A95" s="33"/>
      <c r="B95" s="34" t="s">
        <v>127</v>
      </c>
      <c r="C95" s="35"/>
      <c r="D95" s="35"/>
      <c r="E95" s="36"/>
      <c r="F95" s="37" t="s">
        <v>61</v>
      </c>
      <c r="G95" s="38">
        <f>C94</f>
        <v>22250</v>
      </c>
      <c r="H95" s="39" t="s">
        <v>62</v>
      </c>
      <c r="I95" s="37" t="s">
        <v>61</v>
      </c>
      <c r="J95" s="38">
        <f>G95</f>
        <v>22250</v>
      </c>
      <c r="K95" s="39" t="s">
        <v>62</v>
      </c>
      <c r="L95" s="36" t="s">
        <v>63</v>
      </c>
      <c r="M95" s="37" t="s">
        <v>64</v>
      </c>
      <c r="N95" s="70">
        <v>45847</v>
      </c>
      <c r="O95" s="71"/>
    </row>
    <row r="96" spans="1:15" ht="21.75" customHeight="1">
      <c r="A96" s="26">
        <v>46</v>
      </c>
      <c r="B96" s="27" t="s">
        <v>735</v>
      </c>
      <c r="C96" s="28">
        <v>325000</v>
      </c>
      <c r="D96" s="28">
        <f>+C96</f>
        <v>325000</v>
      </c>
      <c r="E96" s="29" t="s">
        <v>57</v>
      </c>
      <c r="F96" s="72" t="s">
        <v>694</v>
      </c>
      <c r="G96" s="73"/>
      <c r="H96" s="74"/>
      <c r="I96" s="72" t="str">
        <f>F96</f>
        <v>นายพินิจ เนียมสุวรรณ</v>
      </c>
      <c r="J96" s="73"/>
      <c r="K96" s="74"/>
      <c r="L96" s="29" t="s">
        <v>59</v>
      </c>
      <c r="M96" s="30" t="s">
        <v>76</v>
      </c>
      <c r="N96" s="31"/>
      <c r="O96" s="32" t="s">
        <v>1129</v>
      </c>
    </row>
    <row r="97" spans="1:15" ht="21.75" customHeight="1">
      <c r="A97" s="33"/>
      <c r="B97" s="34" t="s">
        <v>116</v>
      </c>
      <c r="C97" s="35"/>
      <c r="D97" s="35"/>
      <c r="E97" s="36"/>
      <c r="F97" s="37" t="s">
        <v>61</v>
      </c>
      <c r="G97" s="38">
        <f>C96</f>
        <v>325000</v>
      </c>
      <c r="H97" s="39" t="s">
        <v>62</v>
      </c>
      <c r="I97" s="37" t="s">
        <v>61</v>
      </c>
      <c r="J97" s="38">
        <f>G97</f>
        <v>325000</v>
      </c>
      <c r="K97" s="39" t="s">
        <v>62</v>
      </c>
      <c r="L97" s="36" t="s">
        <v>63</v>
      </c>
      <c r="M97" s="37" t="s">
        <v>64</v>
      </c>
      <c r="N97" s="70">
        <v>45847</v>
      </c>
      <c r="O97" s="71"/>
    </row>
    <row r="98" spans="1:15" ht="21.75" customHeight="1">
      <c r="A98" s="26">
        <v>47</v>
      </c>
      <c r="B98" s="27" t="s">
        <v>197</v>
      </c>
      <c r="C98" s="28">
        <v>540</v>
      </c>
      <c r="D98" s="28">
        <f>+C98</f>
        <v>540</v>
      </c>
      <c r="E98" s="29" t="s">
        <v>57</v>
      </c>
      <c r="F98" s="72" t="s">
        <v>347</v>
      </c>
      <c r="G98" s="73"/>
      <c r="H98" s="74"/>
      <c r="I98" s="72" t="str">
        <f>F98</f>
        <v>นายอัมพร รัตนมงคล</v>
      </c>
      <c r="J98" s="73"/>
      <c r="K98" s="74"/>
      <c r="L98" s="29" t="s">
        <v>59</v>
      </c>
      <c r="M98" s="30" t="s">
        <v>76</v>
      </c>
      <c r="N98" s="31"/>
      <c r="O98" s="32" t="s">
        <v>1130</v>
      </c>
    </row>
    <row r="99" spans="1:15" ht="21.75" customHeight="1">
      <c r="A99" s="33"/>
      <c r="B99" s="34" t="s">
        <v>134</v>
      </c>
      <c r="C99" s="35"/>
      <c r="D99" s="35"/>
      <c r="E99" s="36"/>
      <c r="F99" s="37" t="s">
        <v>61</v>
      </c>
      <c r="G99" s="38">
        <f>C98</f>
        <v>540</v>
      </c>
      <c r="H99" s="39" t="s">
        <v>62</v>
      </c>
      <c r="I99" s="37" t="s">
        <v>61</v>
      </c>
      <c r="J99" s="38">
        <f>G99</f>
        <v>540</v>
      </c>
      <c r="K99" s="39" t="s">
        <v>62</v>
      </c>
      <c r="L99" s="36" t="s">
        <v>63</v>
      </c>
      <c r="M99" s="37" t="s">
        <v>64</v>
      </c>
      <c r="N99" s="70">
        <v>45847</v>
      </c>
      <c r="O99" s="71"/>
    </row>
    <row r="100" spans="1:15" ht="21.75" customHeight="1">
      <c r="A100" s="26">
        <v>48</v>
      </c>
      <c r="B100" s="27" t="s">
        <v>736</v>
      </c>
      <c r="C100" s="28">
        <v>1320</v>
      </c>
      <c r="D100" s="28">
        <f>+C100</f>
        <v>1320</v>
      </c>
      <c r="E100" s="29" t="s">
        <v>57</v>
      </c>
      <c r="F100" s="72" t="s">
        <v>695</v>
      </c>
      <c r="G100" s="73"/>
      <c r="H100" s="74"/>
      <c r="I100" s="72" t="str">
        <f>F100</f>
        <v>นางสาวณิชชา ผ้าผิวดี</v>
      </c>
      <c r="J100" s="73"/>
      <c r="K100" s="74"/>
      <c r="L100" s="29" t="s">
        <v>59</v>
      </c>
      <c r="M100" s="30" t="s">
        <v>1131</v>
      </c>
      <c r="N100" s="31"/>
      <c r="O100" s="32"/>
    </row>
    <row r="101" spans="1:15" ht="21.75" customHeight="1">
      <c r="A101" s="33"/>
      <c r="B101" s="34" t="s">
        <v>189</v>
      </c>
      <c r="C101" s="35"/>
      <c r="D101" s="35"/>
      <c r="E101" s="36"/>
      <c r="F101" s="37" t="s">
        <v>61</v>
      </c>
      <c r="G101" s="38">
        <f>C100</f>
        <v>1320</v>
      </c>
      <c r="H101" s="39" t="s">
        <v>62</v>
      </c>
      <c r="I101" s="37" t="s">
        <v>61</v>
      </c>
      <c r="J101" s="38">
        <f>G101</f>
        <v>1320</v>
      </c>
      <c r="K101" s="39" t="s">
        <v>62</v>
      </c>
      <c r="L101" s="36" t="s">
        <v>63</v>
      </c>
      <c r="M101" s="37" t="s">
        <v>64</v>
      </c>
      <c r="N101" s="70">
        <v>45847</v>
      </c>
      <c r="O101" s="71"/>
    </row>
    <row r="102" spans="1:15" ht="21.75" customHeight="1">
      <c r="A102" s="26">
        <v>49</v>
      </c>
      <c r="B102" s="27" t="s">
        <v>201</v>
      </c>
      <c r="C102" s="28">
        <v>936</v>
      </c>
      <c r="D102" s="28">
        <f>+C102</f>
        <v>936</v>
      </c>
      <c r="E102" s="29" t="s">
        <v>57</v>
      </c>
      <c r="F102" s="72" t="s">
        <v>151</v>
      </c>
      <c r="G102" s="73"/>
      <c r="H102" s="74"/>
      <c r="I102" s="72" t="str">
        <f>F102</f>
        <v>ร้าน ก.กงแก้ว 2000</v>
      </c>
      <c r="J102" s="73"/>
      <c r="K102" s="74"/>
      <c r="L102" s="29" t="s">
        <v>59</v>
      </c>
      <c r="M102" s="30" t="s">
        <v>76</v>
      </c>
      <c r="N102" s="31"/>
      <c r="O102" s="32" t="s">
        <v>1132</v>
      </c>
    </row>
    <row r="103" spans="1:15" ht="21.75" customHeight="1">
      <c r="A103" s="33"/>
      <c r="B103" s="34" t="s">
        <v>134</v>
      </c>
      <c r="C103" s="35"/>
      <c r="D103" s="35"/>
      <c r="E103" s="36"/>
      <c r="F103" s="37" t="s">
        <v>61</v>
      </c>
      <c r="G103" s="38">
        <f>C102</f>
        <v>936</v>
      </c>
      <c r="H103" s="39" t="s">
        <v>62</v>
      </c>
      <c r="I103" s="37" t="s">
        <v>61</v>
      </c>
      <c r="J103" s="38">
        <f>G103</f>
        <v>936</v>
      </c>
      <c r="K103" s="39" t="s">
        <v>62</v>
      </c>
      <c r="L103" s="36" t="s">
        <v>63</v>
      </c>
      <c r="M103" s="37" t="s">
        <v>64</v>
      </c>
      <c r="N103" s="70">
        <v>45847</v>
      </c>
      <c r="O103" s="71"/>
    </row>
    <row r="104" spans="1:15" ht="21.75" customHeight="1">
      <c r="A104" s="26">
        <v>50</v>
      </c>
      <c r="B104" s="27" t="s">
        <v>696</v>
      </c>
      <c r="C104" s="28">
        <v>19800</v>
      </c>
      <c r="D104" s="28">
        <f>+C104</f>
        <v>19800</v>
      </c>
      <c r="E104" s="29" t="s">
        <v>57</v>
      </c>
      <c r="F104" s="72" t="s">
        <v>151</v>
      </c>
      <c r="G104" s="73"/>
      <c r="H104" s="74"/>
      <c r="I104" s="72" t="str">
        <f>F104</f>
        <v>ร้าน ก.กงแก้ว 2000</v>
      </c>
      <c r="J104" s="73"/>
      <c r="K104" s="74"/>
      <c r="L104" s="29" t="s">
        <v>59</v>
      </c>
      <c r="M104" s="30" t="s">
        <v>76</v>
      </c>
      <c r="N104" s="31"/>
      <c r="O104" s="32" t="s">
        <v>1133</v>
      </c>
    </row>
    <row r="105" spans="1:15" ht="21.75" customHeight="1">
      <c r="A105" s="33"/>
      <c r="B105" s="34" t="s">
        <v>127</v>
      </c>
      <c r="C105" s="35"/>
      <c r="D105" s="35"/>
      <c r="E105" s="36"/>
      <c r="F105" s="37" t="s">
        <v>61</v>
      </c>
      <c r="G105" s="38">
        <f>C104</f>
        <v>19800</v>
      </c>
      <c r="H105" s="39" t="s">
        <v>62</v>
      </c>
      <c r="I105" s="37" t="s">
        <v>61</v>
      </c>
      <c r="J105" s="38">
        <f>G105</f>
        <v>19800</v>
      </c>
      <c r="K105" s="39" t="s">
        <v>62</v>
      </c>
      <c r="L105" s="36" t="s">
        <v>63</v>
      </c>
      <c r="M105" s="37" t="s">
        <v>64</v>
      </c>
      <c r="N105" s="70">
        <v>45847</v>
      </c>
      <c r="O105" s="71"/>
    </row>
    <row r="106" spans="1:15" ht="21.75" customHeight="1">
      <c r="A106" s="26">
        <v>51</v>
      </c>
      <c r="B106" s="27" t="s">
        <v>288</v>
      </c>
      <c r="C106" s="28">
        <v>5625</v>
      </c>
      <c r="D106" s="28">
        <f>+C106</f>
        <v>5625</v>
      </c>
      <c r="E106" s="29" t="s">
        <v>57</v>
      </c>
      <c r="F106" s="72" t="s">
        <v>151</v>
      </c>
      <c r="G106" s="73"/>
      <c r="H106" s="74"/>
      <c r="I106" s="72" t="str">
        <f>F106</f>
        <v>ร้าน ก.กงแก้ว 2000</v>
      </c>
      <c r="J106" s="73"/>
      <c r="K106" s="74"/>
      <c r="L106" s="29" t="s">
        <v>59</v>
      </c>
      <c r="M106" s="30" t="s">
        <v>76</v>
      </c>
      <c r="N106" s="31"/>
      <c r="O106" s="32" t="s">
        <v>1134</v>
      </c>
    </row>
    <row r="107" spans="1:15" ht="21.75" customHeight="1">
      <c r="A107" s="33"/>
      <c r="B107" s="34" t="s">
        <v>189</v>
      </c>
      <c r="C107" s="35"/>
      <c r="D107" s="35"/>
      <c r="E107" s="36"/>
      <c r="F107" s="37" t="s">
        <v>61</v>
      </c>
      <c r="G107" s="38">
        <f>C106</f>
        <v>5625</v>
      </c>
      <c r="H107" s="39" t="s">
        <v>62</v>
      </c>
      <c r="I107" s="37" t="s">
        <v>61</v>
      </c>
      <c r="J107" s="38">
        <f>G107</f>
        <v>5625</v>
      </c>
      <c r="K107" s="39" t="s">
        <v>62</v>
      </c>
      <c r="L107" s="36" t="s">
        <v>63</v>
      </c>
      <c r="M107" s="37" t="s">
        <v>64</v>
      </c>
      <c r="N107" s="70">
        <v>45847</v>
      </c>
      <c r="O107" s="71"/>
    </row>
    <row r="108" spans="1:15" ht="21.75" customHeight="1">
      <c r="A108" s="26">
        <v>52</v>
      </c>
      <c r="B108" s="27" t="s">
        <v>349</v>
      </c>
      <c r="C108" s="28">
        <v>31400</v>
      </c>
      <c r="D108" s="28">
        <f>+C108</f>
        <v>31400</v>
      </c>
      <c r="E108" s="29" t="s">
        <v>57</v>
      </c>
      <c r="F108" s="72" t="s">
        <v>151</v>
      </c>
      <c r="G108" s="73"/>
      <c r="H108" s="74"/>
      <c r="I108" s="72" t="str">
        <f>F108</f>
        <v>ร้าน ก.กงแก้ว 2000</v>
      </c>
      <c r="J108" s="73"/>
      <c r="K108" s="74"/>
      <c r="L108" s="29" t="s">
        <v>59</v>
      </c>
      <c r="M108" s="30" t="s">
        <v>76</v>
      </c>
      <c r="N108" s="31"/>
      <c r="O108" s="32" t="s">
        <v>1135</v>
      </c>
    </row>
    <row r="109" spans="1:15" ht="21.75" customHeight="1">
      <c r="A109" s="33"/>
      <c r="B109" s="34" t="s">
        <v>120</v>
      </c>
      <c r="C109" s="35"/>
      <c r="D109" s="35"/>
      <c r="E109" s="36"/>
      <c r="F109" s="37" t="s">
        <v>61</v>
      </c>
      <c r="G109" s="38">
        <f>C108</f>
        <v>31400</v>
      </c>
      <c r="H109" s="39" t="s">
        <v>62</v>
      </c>
      <c r="I109" s="37" t="s">
        <v>61</v>
      </c>
      <c r="J109" s="38">
        <f>G109</f>
        <v>31400</v>
      </c>
      <c r="K109" s="39" t="s">
        <v>62</v>
      </c>
      <c r="L109" s="36" t="s">
        <v>63</v>
      </c>
      <c r="M109" s="37" t="s">
        <v>64</v>
      </c>
      <c r="N109" s="70">
        <v>45847</v>
      </c>
      <c r="O109" s="71"/>
    </row>
    <row r="110" spans="1:15" ht="21.75" customHeight="1">
      <c r="A110" s="26">
        <v>53</v>
      </c>
      <c r="B110" s="27" t="s">
        <v>737</v>
      </c>
      <c r="C110" s="28">
        <v>1856</v>
      </c>
      <c r="D110" s="28">
        <f>+C110</f>
        <v>1856</v>
      </c>
      <c r="E110" s="29" t="s">
        <v>57</v>
      </c>
      <c r="F110" s="72" t="s">
        <v>174</v>
      </c>
      <c r="G110" s="73"/>
      <c r="H110" s="74"/>
      <c r="I110" s="72" t="str">
        <f>F110</f>
        <v>ร้านเมื่อพฤษภาการพิมพ์ 2/2</v>
      </c>
      <c r="J110" s="73"/>
      <c r="K110" s="74"/>
      <c r="L110" s="29" t="s">
        <v>59</v>
      </c>
      <c r="M110" s="30" t="s">
        <v>76</v>
      </c>
      <c r="N110" s="31"/>
      <c r="O110" s="32" t="s">
        <v>1136</v>
      </c>
    </row>
    <row r="111" spans="1:15" ht="21.75" customHeight="1">
      <c r="A111" s="33"/>
      <c r="B111" s="34" t="s">
        <v>113</v>
      </c>
      <c r="C111" s="35"/>
      <c r="D111" s="35"/>
      <c r="E111" s="36"/>
      <c r="F111" s="37" t="s">
        <v>61</v>
      </c>
      <c r="G111" s="38">
        <f>C110</f>
        <v>1856</v>
      </c>
      <c r="H111" s="39" t="s">
        <v>62</v>
      </c>
      <c r="I111" s="37" t="s">
        <v>61</v>
      </c>
      <c r="J111" s="38">
        <f>G111</f>
        <v>1856</v>
      </c>
      <c r="K111" s="39" t="s">
        <v>62</v>
      </c>
      <c r="L111" s="36" t="s">
        <v>63</v>
      </c>
      <c r="M111" s="37" t="s">
        <v>64</v>
      </c>
      <c r="N111" s="70">
        <v>45847</v>
      </c>
      <c r="O111" s="71"/>
    </row>
    <row r="112" spans="1:15" ht="21.75" customHeight="1">
      <c r="A112" s="26">
        <v>54</v>
      </c>
      <c r="B112" s="27" t="s">
        <v>738</v>
      </c>
      <c r="C112" s="28">
        <v>3603</v>
      </c>
      <c r="D112" s="28">
        <f>+C112</f>
        <v>3603</v>
      </c>
      <c r="E112" s="29" t="s">
        <v>57</v>
      </c>
      <c r="F112" s="72" t="s">
        <v>174</v>
      </c>
      <c r="G112" s="73"/>
      <c r="H112" s="74"/>
      <c r="I112" s="72" t="str">
        <f>F112</f>
        <v>ร้านเมื่อพฤษภาการพิมพ์ 2/2</v>
      </c>
      <c r="J112" s="73"/>
      <c r="K112" s="74"/>
      <c r="L112" s="29" t="s">
        <v>59</v>
      </c>
      <c r="M112" s="30" t="s">
        <v>76</v>
      </c>
      <c r="N112" s="31"/>
      <c r="O112" s="32" t="s">
        <v>1137</v>
      </c>
    </row>
    <row r="113" spans="1:15" ht="21.75" customHeight="1">
      <c r="A113" s="33"/>
      <c r="B113" s="34" t="s">
        <v>113</v>
      </c>
      <c r="C113" s="35"/>
      <c r="D113" s="35"/>
      <c r="E113" s="36"/>
      <c r="F113" s="37" t="s">
        <v>61</v>
      </c>
      <c r="G113" s="38">
        <f>C112</f>
        <v>3603</v>
      </c>
      <c r="H113" s="40" t="s">
        <v>62</v>
      </c>
      <c r="I113" s="37" t="s">
        <v>61</v>
      </c>
      <c r="J113" s="38">
        <f>G113</f>
        <v>3603</v>
      </c>
      <c r="K113" s="40" t="s">
        <v>62</v>
      </c>
      <c r="L113" s="36" t="s">
        <v>63</v>
      </c>
      <c r="M113" s="37" t="s">
        <v>64</v>
      </c>
      <c r="N113" s="70">
        <v>45847</v>
      </c>
      <c r="O113" s="71"/>
    </row>
    <row r="114" spans="1:15" ht="21.75" customHeight="1">
      <c r="A114" s="26">
        <v>55</v>
      </c>
      <c r="B114" s="27" t="s">
        <v>739</v>
      </c>
      <c r="C114" s="28">
        <v>4900</v>
      </c>
      <c r="D114" s="28">
        <f>+C114</f>
        <v>4900</v>
      </c>
      <c r="E114" s="29" t="s">
        <v>57</v>
      </c>
      <c r="F114" s="72" t="s">
        <v>174</v>
      </c>
      <c r="G114" s="73"/>
      <c r="H114" s="74"/>
      <c r="I114" s="72" t="str">
        <f>F114</f>
        <v>ร้านเมื่อพฤษภาการพิมพ์ 2/2</v>
      </c>
      <c r="J114" s="73"/>
      <c r="K114" s="74"/>
      <c r="L114" s="29" t="s">
        <v>59</v>
      </c>
      <c r="M114" s="30" t="s">
        <v>76</v>
      </c>
      <c r="N114" s="31"/>
      <c r="O114" s="32" t="s">
        <v>1138</v>
      </c>
    </row>
    <row r="115" spans="1:15" ht="21.75" customHeight="1">
      <c r="A115" s="33"/>
      <c r="B115" s="34" t="s">
        <v>113</v>
      </c>
      <c r="C115" s="35"/>
      <c r="D115" s="35"/>
      <c r="E115" s="36"/>
      <c r="F115" s="37" t="s">
        <v>61</v>
      </c>
      <c r="G115" s="38">
        <f>C114</f>
        <v>4900</v>
      </c>
      <c r="H115" s="40" t="s">
        <v>62</v>
      </c>
      <c r="I115" s="37" t="s">
        <v>61</v>
      </c>
      <c r="J115" s="38">
        <f>G115</f>
        <v>4900</v>
      </c>
      <c r="K115" s="40" t="s">
        <v>62</v>
      </c>
      <c r="L115" s="36" t="s">
        <v>63</v>
      </c>
      <c r="M115" s="37" t="s">
        <v>64</v>
      </c>
      <c r="N115" s="70">
        <v>45847</v>
      </c>
      <c r="O115" s="71"/>
    </row>
    <row r="116" spans="1:15" ht="21.75" customHeight="1">
      <c r="A116" s="26">
        <v>56</v>
      </c>
      <c r="B116" s="27" t="s">
        <v>740</v>
      </c>
      <c r="C116" s="28">
        <v>216</v>
      </c>
      <c r="D116" s="28">
        <f>+C116</f>
        <v>216</v>
      </c>
      <c r="E116" s="29" t="s">
        <v>57</v>
      </c>
      <c r="F116" s="72" t="s">
        <v>174</v>
      </c>
      <c r="G116" s="73"/>
      <c r="H116" s="74"/>
      <c r="I116" s="72" t="str">
        <f>F116</f>
        <v>ร้านเมื่อพฤษภาการพิมพ์ 2/2</v>
      </c>
      <c r="J116" s="73"/>
      <c r="K116" s="74"/>
      <c r="L116" s="29" t="s">
        <v>59</v>
      </c>
      <c r="M116" s="30" t="s">
        <v>76</v>
      </c>
      <c r="N116" s="31"/>
      <c r="O116" s="32" t="s">
        <v>1139</v>
      </c>
    </row>
    <row r="117" spans="1:15" ht="21.75" customHeight="1">
      <c r="A117" s="33"/>
      <c r="B117" s="34" t="s">
        <v>134</v>
      </c>
      <c r="C117" s="35"/>
      <c r="D117" s="35"/>
      <c r="E117" s="36"/>
      <c r="F117" s="37" t="s">
        <v>61</v>
      </c>
      <c r="G117" s="38">
        <f>C116</f>
        <v>216</v>
      </c>
      <c r="H117" s="40" t="s">
        <v>62</v>
      </c>
      <c r="I117" s="37" t="s">
        <v>61</v>
      </c>
      <c r="J117" s="38">
        <f>G117</f>
        <v>216</v>
      </c>
      <c r="K117" s="40" t="s">
        <v>62</v>
      </c>
      <c r="L117" s="36" t="s">
        <v>63</v>
      </c>
      <c r="M117" s="37" t="s">
        <v>64</v>
      </c>
      <c r="N117" s="70">
        <v>45847</v>
      </c>
      <c r="O117" s="71"/>
    </row>
    <row r="118" spans="1:15" ht="21.75" customHeight="1">
      <c r="A118" s="26">
        <v>57</v>
      </c>
      <c r="B118" s="27" t="s">
        <v>741</v>
      </c>
      <c r="C118" s="28">
        <v>1400</v>
      </c>
      <c r="D118" s="28">
        <f>+C118</f>
        <v>1400</v>
      </c>
      <c r="E118" s="29" t="s">
        <v>57</v>
      </c>
      <c r="F118" s="72" t="s">
        <v>174</v>
      </c>
      <c r="G118" s="73"/>
      <c r="H118" s="74"/>
      <c r="I118" s="72" t="str">
        <f>F118</f>
        <v>ร้านเมื่อพฤษภาการพิมพ์ 2/2</v>
      </c>
      <c r="J118" s="73"/>
      <c r="K118" s="74"/>
      <c r="L118" s="29" t="s">
        <v>59</v>
      </c>
      <c r="M118" s="30" t="s">
        <v>76</v>
      </c>
      <c r="N118" s="31"/>
      <c r="O118" s="32" t="s">
        <v>1140</v>
      </c>
    </row>
    <row r="119" spans="1:15" ht="21.75" customHeight="1">
      <c r="A119" s="33"/>
      <c r="B119" s="34" t="s">
        <v>127</v>
      </c>
      <c r="C119" s="35"/>
      <c r="D119" s="35"/>
      <c r="E119" s="36"/>
      <c r="F119" s="37" t="s">
        <v>61</v>
      </c>
      <c r="G119" s="38">
        <f>C118</f>
        <v>1400</v>
      </c>
      <c r="H119" s="39" t="s">
        <v>62</v>
      </c>
      <c r="I119" s="37" t="s">
        <v>61</v>
      </c>
      <c r="J119" s="38">
        <f>G119</f>
        <v>1400</v>
      </c>
      <c r="K119" s="39" t="s">
        <v>62</v>
      </c>
      <c r="L119" s="36" t="s">
        <v>63</v>
      </c>
      <c r="M119" s="37" t="s">
        <v>64</v>
      </c>
      <c r="N119" s="70">
        <v>45846</v>
      </c>
      <c r="O119" s="71"/>
    </row>
    <row r="120" spans="1:15" ht="21.75" customHeight="1">
      <c r="A120" s="26">
        <v>58</v>
      </c>
      <c r="B120" s="27" t="s">
        <v>742</v>
      </c>
      <c r="C120" s="28">
        <v>1981</v>
      </c>
      <c r="D120" s="28">
        <f>+C120</f>
        <v>1981</v>
      </c>
      <c r="E120" s="29" t="s">
        <v>57</v>
      </c>
      <c r="F120" s="72" t="s">
        <v>174</v>
      </c>
      <c r="G120" s="73"/>
      <c r="H120" s="74"/>
      <c r="I120" s="72" t="str">
        <f>F120</f>
        <v>ร้านเมื่อพฤษภาการพิมพ์ 2/2</v>
      </c>
      <c r="J120" s="73"/>
      <c r="K120" s="74"/>
      <c r="L120" s="29" t="s">
        <v>59</v>
      </c>
      <c r="M120" s="30" t="s">
        <v>76</v>
      </c>
      <c r="N120" s="31"/>
      <c r="O120" s="32" t="s">
        <v>1141</v>
      </c>
    </row>
    <row r="121" spans="1:15" ht="21.75" customHeight="1">
      <c r="A121" s="33"/>
      <c r="B121" s="34" t="s">
        <v>127</v>
      </c>
      <c r="C121" s="35"/>
      <c r="D121" s="35"/>
      <c r="E121" s="36"/>
      <c r="F121" s="37" t="s">
        <v>61</v>
      </c>
      <c r="G121" s="38">
        <f>C120</f>
        <v>1981</v>
      </c>
      <c r="H121" s="39" t="s">
        <v>62</v>
      </c>
      <c r="I121" s="37" t="s">
        <v>61</v>
      </c>
      <c r="J121" s="38">
        <f>G121</f>
        <v>1981</v>
      </c>
      <c r="K121" s="39" t="s">
        <v>62</v>
      </c>
      <c r="L121" s="36" t="s">
        <v>63</v>
      </c>
      <c r="M121" s="37" t="s">
        <v>64</v>
      </c>
      <c r="N121" s="70">
        <v>45847</v>
      </c>
      <c r="O121" s="71"/>
    </row>
    <row r="122" spans="1:15" ht="21.75" customHeight="1">
      <c r="A122" s="26">
        <v>59</v>
      </c>
      <c r="B122" s="27" t="s">
        <v>721</v>
      </c>
      <c r="C122" s="28">
        <v>324</v>
      </c>
      <c r="D122" s="28">
        <f>+C122</f>
        <v>324</v>
      </c>
      <c r="E122" s="29" t="s">
        <v>57</v>
      </c>
      <c r="F122" s="72" t="s">
        <v>174</v>
      </c>
      <c r="G122" s="73"/>
      <c r="H122" s="74"/>
      <c r="I122" s="72" t="str">
        <f>F122</f>
        <v>ร้านเมื่อพฤษภาการพิมพ์ 2/2</v>
      </c>
      <c r="J122" s="73"/>
      <c r="K122" s="74"/>
      <c r="L122" s="29" t="s">
        <v>59</v>
      </c>
      <c r="M122" s="30" t="s">
        <v>76</v>
      </c>
      <c r="N122" s="31"/>
      <c r="O122" s="32" t="s">
        <v>1142</v>
      </c>
    </row>
    <row r="123" spans="1:15" ht="21.75" customHeight="1">
      <c r="A123" s="33"/>
      <c r="B123" s="34" t="s">
        <v>189</v>
      </c>
      <c r="C123" s="35"/>
      <c r="D123" s="35"/>
      <c r="E123" s="36"/>
      <c r="F123" s="37" t="s">
        <v>61</v>
      </c>
      <c r="G123" s="38">
        <f>C122</f>
        <v>324</v>
      </c>
      <c r="H123" s="39" t="s">
        <v>62</v>
      </c>
      <c r="I123" s="37" t="s">
        <v>61</v>
      </c>
      <c r="J123" s="38">
        <f>G123</f>
        <v>324</v>
      </c>
      <c r="K123" s="39" t="s">
        <v>62</v>
      </c>
      <c r="L123" s="36" t="s">
        <v>63</v>
      </c>
      <c r="M123" s="37" t="s">
        <v>64</v>
      </c>
      <c r="N123" s="70">
        <v>45847</v>
      </c>
      <c r="O123" s="71"/>
    </row>
    <row r="124" spans="1:15" ht="21.75" customHeight="1">
      <c r="A124" s="26">
        <v>60</v>
      </c>
      <c r="B124" s="27" t="s">
        <v>743</v>
      </c>
      <c r="C124" s="28">
        <v>3600</v>
      </c>
      <c r="D124" s="28">
        <f>+C124</f>
        <v>3600</v>
      </c>
      <c r="E124" s="29" t="s">
        <v>57</v>
      </c>
      <c r="F124" s="72" t="s">
        <v>142</v>
      </c>
      <c r="G124" s="73"/>
      <c r="H124" s="74"/>
      <c r="I124" s="72" t="str">
        <f>F124</f>
        <v>บริษัท เค.ซี.สระแก้ว จำกัด</v>
      </c>
      <c r="J124" s="73"/>
      <c r="K124" s="74"/>
      <c r="L124" s="29" t="s">
        <v>59</v>
      </c>
      <c r="M124" s="30" t="s">
        <v>76</v>
      </c>
      <c r="N124" s="31"/>
      <c r="O124" s="32" t="s">
        <v>1143</v>
      </c>
    </row>
    <row r="125" spans="1:15" ht="21.75" customHeight="1">
      <c r="A125" s="33"/>
      <c r="B125" s="34" t="s">
        <v>113</v>
      </c>
      <c r="C125" s="35"/>
      <c r="D125" s="35"/>
      <c r="E125" s="36"/>
      <c r="F125" s="37" t="s">
        <v>61</v>
      </c>
      <c r="G125" s="38">
        <f>C124</f>
        <v>3600</v>
      </c>
      <c r="H125" s="39" t="s">
        <v>62</v>
      </c>
      <c r="I125" s="37" t="s">
        <v>61</v>
      </c>
      <c r="J125" s="38">
        <f>G125</f>
        <v>3600</v>
      </c>
      <c r="K125" s="39" t="s">
        <v>62</v>
      </c>
      <c r="L125" s="36" t="s">
        <v>63</v>
      </c>
      <c r="M125" s="37" t="s">
        <v>64</v>
      </c>
      <c r="N125" s="70">
        <v>45846</v>
      </c>
      <c r="O125" s="71"/>
    </row>
    <row r="126" spans="1:15" ht="21.75" customHeight="1">
      <c r="A126" s="26">
        <v>61</v>
      </c>
      <c r="B126" s="27" t="s">
        <v>743</v>
      </c>
      <c r="C126" s="28">
        <v>3640</v>
      </c>
      <c r="D126" s="28">
        <f>+C126</f>
        <v>3640</v>
      </c>
      <c r="E126" s="29" t="s">
        <v>57</v>
      </c>
      <c r="F126" s="72" t="s">
        <v>142</v>
      </c>
      <c r="G126" s="73"/>
      <c r="H126" s="74"/>
      <c r="I126" s="72" t="str">
        <f>F126</f>
        <v>บริษัท เค.ซี.สระแก้ว จำกัด</v>
      </c>
      <c r="J126" s="73"/>
      <c r="K126" s="74"/>
      <c r="L126" s="29" t="s">
        <v>59</v>
      </c>
      <c r="M126" s="30" t="s">
        <v>76</v>
      </c>
      <c r="N126" s="31"/>
      <c r="O126" s="32" t="s">
        <v>1176</v>
      </c>
    </row>
    <row r="127" spans="1:15" ht="21.75" customHeight="1">
      <c r="A127" s="33"/>
      <c r="B127" s="34" t="s">
        <v>146</v>
      </c>
      <c r="C127" s="35"/>
      <c r="D127" s="35"/>
      <c r="E127" s="36"/>
      <c r="F127" s="37" t="s">
        <v>61</v>
      </c>
      <c r="G127" s="38">
        <f>C126</f>
        <v>3640</v>
      </c>
      <c r="H127" s="40" t="s">
        <v>62</v>
      </c>
      <c r="I127" s="37" t="s">
        <v>61</v>
      </c>
      <c r="J127" s="38">
        <f>G127</f>
        <v>3640</v>
      </c>
      <c r="K127" s="39" t="s">
        <v>62</v>
      </c>
      <c r="L127" s="36" t="s">
        <v>63</v>
      </c>
      <c r="M127" s="37" t="s">
        <v>64</v>
      </c>
      <c r="N127" s="70">
        <v>45846</v>
      </c>
      <c r="O127" s="71"/>
    </row>
    <row r="128" spans="1:15" ht="21.75" customHeight="1">
      <c r="A128" s="26">
        <v>62</v>
      </c>
      <c r="B128" s="27" t="s">
        <v>743</v>
      </c>
      <c r="C128" s="28">
        <v>11477.62</v>
      </c>
      <c r="D128" s="28">
        <f>+C128</f>
        <v>11477.62</v>
      </c>
      <c r="E128" s="29" t="s">
        <v>57</v>
      </c>
      <c r="F128" s="72" t="s">
        <v>142</v>
      </c>
      <c r="G128" s="73"/>
      <c r="H128" s="74"/>
      <c r="I128" s="72" t="str">
        <f>F128</f>
        <v>บริษัท เค.ซี.สระแก้ว จำกัด</v>
      </c>
      <c r="J128" s="73"/>
      <c r="K128" s="74"/>
      <c r="L128" s="29" t="s">
        <v>59</v>
      </c>
      <c r="M128" s="30" t="s">
        <v>76</v>
      </c>
      <c r="N128" s="31"/>
      <c r="O128" s="32" t="s">
        <v>1144</v>
      </c>
    </row>
    <row r="129" spans="1:15" ht="21.75" customHeight="1">
      <c r="A129" s="33"/>
      <c r="B129" s="34" t="s">
        <v>146</v>
      </c>
      <c r="C129" s="35"/>
      <c r="D129" s="35"/>
      <c r="E129" s="36"/>
      <c r="F129" s="37" t="s">
        <v>61</v>
      </c>
      <c r="G129" s="38">
        <f>C128</f>
        <v>11477.62</v>
      </c>
      <c r="H129" s="39" t="s">
        <v>62</v>
      </c>
      <c r="I129" s="37" t="s">
        <v>61</v>
      </c>
      <c r="J129" s="38">
        <f>G129</f>
        <v>11477.62</v>
      </c>
      <c r="K129" s="39" t="s">
        <v>62</v>
      </c>
      <c r="L129" s="36" t="s">
        <v>63</v>
      </c>
      <c r="M129" s="37" t="s">
        <v>64</v>
      </c>
      <c r="N129" s="70">
        <v>45846</v>
      </c>
      <c r="O129" s="71"/>
    </row>
    <row r="130" spans="1:15" ht="21.75" customHeight="1">
      <c r="A130" s="26">
        <v>63</v>
      </c>
      <c r="B130" s="27" t="s">
        <v>743</v>
      </c>
      <c r="C130" s="28">
        <v>3500</v>
      </c>
      <c r="D130" s="28">
        <f>+C130</f>
        <v>3500</v>
      </c>
      <c r="E130" s="29" t="s">
        <v>57</v>
      </c>
      <c r="F130" s="72" t="s">
        <v>142</v>
      </c>
      <c r="G130" s="73"/>
      <c r="H130" s="74"/>
      <c r="I130" s="72" t="str">
        <f>F130</f>
        <v>บริษัท เค.ซี.สระแก้ว จำกัด</v>
      </c>
      <c r="J130" s="73"/>
      <c r="K130" s="74"/>
      <c r="L130" s="29" t="s">
        <v>59</v>
      </c>
      <c r="M130" s="30" t="s">
        <v>76</v>
      </c>
      <c r="N130" s="31"/>
      <c r="O130" s="32" t="s">
        <v>1145</v>
      </c>
    </row>
    <row r="131" spans="1:15" ht="21.75" customHeight="1">
      <c r="A131" s="33"/>
      <c r="B131" s="34" t="s">
        <v>116</v>
      </c>
      <c r="C131" s="35"/>
      <c r="D131" s="35"/>
      <c r="E131" s="36"/>
      <c r="F131" s="37" t="s">
        <v>61</v>
      </c>
      <c r="G131" s="38">
        <f>C130</f>
        <v>3500</v>
      </c>
      <c r="H131" s="39" t="s">
        <v>62</v>
      </c>
      <c r="I131" s="37" t="s">
        <v>61</v>
      </c>
      <c r="J131" s="38">
        <f>G131</f>
        <v>3500</v>
      </c>
      <c r="K131" s="39" t="s">
        <v>62</v>
      </c>
      <c r="L131" s="36" t="s">
        <v>63</v>
      </c>
      <c r="M131" s="37" t="s">
        <v>64</v>
      </c>
      <c r="N131" s="70">
        <v>45846</v>
      </c>
      <c r="O131" s="71"/>
    </row>
    <row r="132" spans="1:15" ht="21.75" customHeight="1">
      <c r="A132" s="26">
        <v>64</v>
      </c>
      <c r="B132" s="27" t="s">
        <v>743</v>
      </c>
      <c r="C132" s="28">
        <v>80</v>
      </c>
      <c r="D132" s="28">
        <f>+C132</f>
        <v>80</v>
      </c>
      <c r="E132" s="29" t="s">
        <v>57</v>
      </c>
      <c r="F132" s="72" t="s">
        <v>142</v>
      </c>
      <c r="G132" s="73"/>
      <c r="H132" s="74"/>
      <c r="I132" s="72" t="str">
        <f>F132</f>
        <v>บริษัท เค.ซี.สระแก้ว จำกัด</v>
      </c>
      <c r="J132" s="73"/>
      <c r="K132" s="74"/>
      <c r="L132" s="29" t="s">
        <v>59</v>
      </c>
      <c r="M132" s="30" t="s">
        <v>76</v>
      </c>
      <c r="N132" s="31"/>
      <c r="O132" s="32" t="s">
        <v>1146</v>
      </c>
    </row>
    <row r="133" spans="1:15" ht="21.75" customHeight="1">
      <c r="A133" s="33"/>
      <c r="B133" s="34" t="s">
        <v>134</v>
      </c>
      <c r="C133" s="35"/>
      <c r="D133" s="35"/>
      <c r="E133" s="36"/>
      <c r="F133" s="37" t="s">
        <v>61</v>
      </c>
      <c r="G133" s="38">
        <f>C132</f>
        <v>80</v>
      </c>
      <c r="H133" s="39" t="s">
        <v>62</v>
      </c>
      <c r="I133" s="37" t="s">
        <v>61</v>
      </c>
      <c r="J133" s="38">
        <f>G133</f>
        <v>80</v>
      </c>
      <c r="K133" s="39" t="s">
        <v>62</v>
      </c>
      <c r="L133" s="36" t="s">
        <v>63</v>
      </c>
      <c r="M133" s="37" t="s">
        <v>64</v>
      </c>
      <c r="N133" s="70">
        <v>45846</v>
      </c>
      <c r="O133" s="71"/>
    </row>
    <row r="134" spans="1:15" ht="21.75" customHeight="1">
      <c r="A134" s="26">
        <v>65</v>
      </c>
      <c r="B134" s="27" t="s">
        <v>744</v>
      </c>
      <c r="C134" s="28">
        <v>7160</v>
      </c>
      <c r="D134" s="28">
        <f>+C134</f>
        <v>7160</v>
      </c>
      <c r="E134" s="29" t="s">
        <v>57</v>
      </c>
      <c r="F134" s="72" t="s">
        <v>142</v>
      </c>
      <c r="G134" s="73"/>
      <c r="H134" s="74"/>
      <c r="I134" s="72" t="str">
        <f>F134</f>
        <v>บริษัท เค.ซี.สระแก้ว จำกัด</v>
      </c>
      <c r="J134" s="73"/>
      <c r="K134" s="74"/>
      <c r="L134" s="29" t="s">
        <v>59</v>
      </c>
      <c r="M134" s="30" t="s">
        <v>76</v>
      </c>
      <c r="N134" s="31"/>
      <c r="O134" s="32" t="s">
        <v>1147</v>
      </c>
    </row>
    <row r="135" spans="1:15" ht="21.75" customHeight="1">
      <c r="A135" s="33"/>
      <c r="B135" s="34" t="s">
        <v>325</v>
      </c>
      <c r="C135" s="35"/>
      <c r="D135" s="35"/>
      <c r="E135" s="36"/>
      <c r="F135" s="37" t="s">
        <v>61</v>
      </c>
      <c r="G135" s="38">
        <v>7160</v>
      </c>
      <c r="H135" s="39" t="s">
        <v>62</v>
      </c>
      <c r="I135" s="37" t="s">
        <v>61</v>
      </c>
      <c r="J135" s="38">
        <v>7160</v>
      </c>
      <c r="K135" s="39" t="s">
        <v>62</v>
      </c>
      <c r="L135" s="36" t="s">
        <v>63</v>
      </c>
      <c r="M135" s="37" t="s">
        <v>64</v>
      </c>
      <c r="N135" s="70">
        <v>45846</v>
      </c>
      <c r="O135" s="71"/>
    </row>
    <row r="136" spans="1:15" ht="21.75" customHeight="1">
      <c r="A136" s="26">
        <v>66</v>
      </c>
      <c r="B136" s="27" t="s">
        <v>743</v>
      </c>
      <c r="C136" s="28">
        <v>4000</v>
      </c>
      <c r="D136" s="28">
        <f>+C136</f>
        <v>4000</v>
      </c>
      <c r="E136" s="29" t="s">
        <v>57</v>
      </c>
      <c r="F136" s="72" t="s">
        <v>142</v>
      </c>
      <c r="G136" s="73"/>
      <c r="H136" s="74"/>
      <c r="I136" s="72" t="str">
        <f>F136</f>
        <v>บริษัท เค.ซี.สระแก้ว จำกัด</v>
      </c>
      <c r="J136" s="73"/>
      <c r="K136" s="74"/>
      <c r="L136" s="29" t="s">
        <v>59</v>
      </c>
      <c r="M136" s="30" t="s">
        <v>76</v>
      </c>
      <c r="N136" s="31"/>
      <c r="O136" s="32" t="s">
        <v>1148</v>
      </c>
    </row>
    <row r="137" spans="1:15" ht="21.75" customHeight="1">
      <c r="A137" s="33"/>
      <c r="B137" s="34" t="s">
        <v>323</v>
      </c>
      <c r="C137" s="35"/>
      <c r="D137" s="35"/>
      <c r="E137" s="36"/>
      <c r="F137" s="37" t="s">
        <v>61</v>
      </c>
      <c r="G137" s="38">
        <v>4000</v>
      </c>
      <c r="H137" s="39" t="s">
        <v>62</v>
      </c>
      <c r="I137" s="37" t="s">
        <v>61</v>
      </c>
      <c r="J137" s="38">
        <v>4000</v>
      </c>
      <c r="K137" s="39" t="s">
        <v>62</v>
      </c>
      <c r="L137" s="36" t="s">
        <v>63</v>
      </c>
      <c r="M137" s="37" t="s">
        <v>64</v>
      </c>
      <c r="N137" s="70">
        <v>45846</v>
      </c>
      <c r="O137" s="71"/>
    </row>
    <row r="138" spans="1:15" ht="21.75" customHeight="1">
      <c r="A138" s="26">
        <v>67</v>
      </c>
      <c r="B138" s="27" t="s">
        <v>743</v>
      </c>
      <c r="C138" s="28">
        <v>7640</v>
      </c>
      <c r="D138" s="28">
        <f>+C138</f>
        <v>7640</v>
      </c>
      <c r="E138" s="29" t="s">
        <v>57</v>
      </c>
      <c r="F138" s="72" t="s">
        <v>142</v>
      </c>
      <c r="G138" s="73"/>
      <c r="H138" s="74"/>
      <c r="I138" s="72" t="str">
        <f>F138</f>
        <v>บริษัท เค.ซี.สระแก้ว จำกัด</v>
      </c>
      <c r="J138" s="73"/>
      <c r="K138" s="74"/>
      <c r="L138" s="29" t="s">
        <v>59</v>
      </c>
      <c r="M138" s="30" t="s">
        <v>76</v>
      </c>
      <c r="N138" s="31"/>
      <c r="O138" s="32" t="s">
        <v>1149</v>
      </c>
    </row>
    <row r="139" spans="1:15" ht="21.75" customHeight="1">
      <c r="A139" s="33"/>
      <c r="B139" s="34" t="s">
        <v>325</v>
      </c>
      <c r="C139" s="35"/>
      <c r="D139" s="35"/>
      <c r="E139" s="36"/>
      <c r="F139" s="37" t="s">
        <v>61</v>
      </c>
      <c r="G139" s="38">
        <v>7640</v>
      </c>
      <c r="H139" s="39" t="s">
        <v>62</v>
      </c>
      <c r="I139" s="37" t="s">
        <v>61</v>
      </c>
      <c r="J139" s="38">
        <v>7640</v>
      </c>
      <c r="K139" s="39" t="s">
        <v>62</v>
      </c>
      <c r="L139" s="36" t="s">
        <v>63</v>
      </c>
      <c r="M139" s="37" t="s">
        <v>64</v>
      </c>
      <c r="N139" s="70">
        <v>45846</v>
      </c>
      <c r="O139" s="71"/>
    </row>
    <row r="140" spans="1:15" ht="21.75" customHeight="1">
      <c r="A140" s="26">
        <v>68</v>
      </c>
      <c r="B140" s="27" t="s">
        <v>743</v>
      </c>
      <c r="C140" s="28">
        <v>41400</v>
      </c>
      <c r="D140" s="28">
        <f>+C140</f>
        <v>41400</v>
      </c>
      <c r="E140" s="29" t="s">
        <v>57</v>
      </c>
      <c r="F140" s="72" t="s">
        <v>142</v>
      </c>
      <c r="G140" s="73"/>
      <c r="H140" s="74"/>
      <c r="I140" s="72" t="str">
        <f t="shared" ref="I140" si="1">F140</f>
        <v>บริษัท เค.ซี.สระแก้ว จำกัด</v>
      </c>
      <c r="J140" s="73"/>
      <c r="K140" s="74"/>
      <c r="L140" s="29" t="s">
        <v>59</v>
      </c>
      <c r="M140" s="30" t="s">
        <v>76</v>
      </c>
      <c r="N140" s="31"/>
      <c r="O140" s="32" t="s">
        <v>1177</v>
      </c>
    </row>
    <row r="141" spans="1:15" ht="21.75" customHeight="1">
      <c r="A141" s="33"/>
      <c r="B141" s="34" t="s">
        <v>328</v>
      </c>
      <c r="C141" s="35"/>
      <c r="D141" s="35"/>
      <c r="E141" s="36"/>
      <c r="F141" s="37" t="s">
        <v>61</v>
      </c>
      <c r="G141" s="38">
        <v>41400</v>
      </c>
      <c r="H141" s="40" t="s">
        <v>62</v>
      </c>
      <c r="I141" s="37" t="s">
        <v>61</v>
      </c>
      <c r="J141" s="38">
        <v>41400</v>
      </c>
      <c r="K141" s="40" t="s">
        <v>62</v>
      </c>
      <c r="L141" s="36" t="s">
        <v>63</v>
      </c>
      <c r="M141" s="37" t="s">
        <v>64</v>
      </c>
      <c r="N141" s="70">
        <v>45846</v>
      </c>
      <c r="O141" s="71"/>
    </row>
    <row r="142" spans="1:15" ht="21.75" customHeight="1">
      <c r="A142" s="26">
        <v>69</v>
      </c>
      <c r="B142" s="27" t="s">
        <v>512</v>
      </c>
      <c r="C142" s="28">
        <v>1080</v>
      </c>
      <c r="D142" s="28">
        <f>+C142</f>
        <v>1080</v>
      </c>
      <c r="E142" s="29" t="s">
        <v>57</v>
      </c>
      <c r="F142" s="72" t="s">
        <v>142</v>
      </c>
      <c r="G142" s="73"/>
      <c r="H142" s="74"/>
      <c r="I142" s="72" t="str">
        <f t="shared" ref="I142" si="2">F142</f>
        <v>บริษัท เค.ซี.สระแก้ว จำกัด</v>
      </c>
      <c r="J142" s="73"/>
      <c r="K142" s="74"/>
      <c r="L142" s="29" t="s">
        <v>59</v>
      </c>
      <c r="M142" s="30" t="s">
        <v>76</v>
      </c>
      <c r="N142" s="31"/>
      <c r="O142" s="32" t="s">
        <v>1150</v>
      </c>
    </row>
    <row r="143" spans="1:15" ht="21.75" customHeight="1">
      <c r="A143" s="33"/>
      <c r="B143" s="34" t="s">
        <v>120</v>
      </c>
      <c r="C143" s="35"/>
      <c r="D143" s="35"/>
      <c r="E143" s="36"/>
      <c r="F143" s="37" t="s">
        <v>61</v>
      </c>
      <c r="G143" s="38">
        <v>1080</v>
      </c>
      <c r="H143" s="40" t="s">
        <v>62</v>
      </c>
      <c r="I143" s="37" t="s">
        <v>61</v>
      </c>
      <c r="J143" s="38">
        <v>1080</v>
      </c>
      <c r="K143" s="40" t="s">
        <v>62</v>
      </c>
      <c r="L143" s="36" t="s">
        <v>63</v>
      </c>
      <c r="M143" s="37" t="s">
        <v>64</v>
      </c>
      <c r="N143" s="70">
        <v>45846</v>
      </c>
      <c r="O143" s="71"/>
    </row>
    <row r="144" spans="1:15" ht="21.75" customHeight="1">
      <c r="A144" s="26">
        <v>70</v>
      </c>
      <c r="B144" s="27" t="s">
        <v>745</v>
      </c>
      <c r="C144" s="28">
        <v>33150</v>
      </c>
      <c r="D144" s="28">
        <f>+C144</f>
        <v>33150</v>
      </c>
      <c r="E144" s="29" t="s">
        <v>57</v>
      </c>
      <c r="F144" s="72" t="s">
        <v>697</v>
      </c>
      <c r="G144" s="73"/>
      <c r="H144" s="74"/>
      <c r="I144" s="72" t="str">
        <f>F144</f>
        <v>นางสาวสวามิภักดิ์ บุตรหนัน</v>
      </c>
      <c r="J144" s="73"/>
      <c r="K144" s="74"/>
      <c r="L144" s="29" t="s">
        <v>59</v>
      </c>
      <c r="M144" s="30" t="s">
        <v>76</v>
      </c>
      <c r="N144" s="31"/>
      <c r="O144" s="32" t="s">
        <v>1151</v>
      </c>
    </row>
    <row r="145" spans="1:15" ht="21.75" customHeight="1">
      <c r="A145" s="33"/>
      <c r="B145" s="34" t="s">
        <v>127</v>
      </c>
      <c r="C145" s="35"/>
      <c r="D145" s="35"/>
      <c r="E145" s="36"/>
      <c r="F145" s="37" t="s">
        <v>61</v>
      </c>
      <c r="G145" s="38">
        <f>C144</f>
        <v>33150</v>
      </c>
      <c r="H145" s="40" t="s">
        <v>62</v>
      </c>
      <c r="I145" s="37" t="s">
        <v>61</v>
      </c>
      <c r="J145" s="38">
        <f>G145</f>
        <v>33150</v>
      </c>
      <c r="K145" s="40" t="s">
        <v>62</v>
      </c>
      <c r="L145" s="36" t="s">
        <v>63</v>
      </c>
      <c r="M145" s="37" t="s">
        <v>64</v>
      </c>
      <c r="N145" s="70">
        <v>45847</v>
      </c>
      <c r="O145" s="71"/>
    </row>
    <row r="146" spans="1:15" ht="21.75" customHeight="1">
      <c r="A146" s="26">
        <v>71</v>
      </c>
      <c r="B146" s="27" t="s">
        <v>698</v>
      </c>
      <c r="C146" s="28">
        <v>3600</v>
      </c>
      <c r="D146" s="28">
        <f>+C146</f>
        <v>3600</v>
      </c>
      <c r="E146" s="29" t="s">
        <v>57</v>
      </c>
      <c r="F146" s="72" t="s">
        <v>699</v>
      </c>
      <c r="G146" s="73"/>
      <c r="H146" s="74"/>
      <c r="I146" s="72" t="str">
        <f>F146</f>
        <v>นางทองคำ เหรียญตระกูล</v>
      </c>
      <c r="J146" s="73"/>
      <c r="K146" s="74"/>
      <c r="L146" s="29" t="s">
        <v>59</v>
      </c>
      <c r="M146" s="30" t="s">
        <v>76</v>
      </c>
      <c r="N146" s="31"/>
      <c r="O146" s="32" t="s">
        <v>1152</v>
      </c>
    </row>
    <row r="147" spans="1:15" ht="21.75" customHeight="1">
      <c r="A147" s="33"/>
      <c r="B147" s="34" t="s">
        <v>113</v>
      </c>
      <c r="C147" s="35"/>
      <c r="D147" s="35"/>
      <c r="E147" s="36"/>
      <c r="F147" s="37" t="s">
        <v>61</v>
      </c>
      <c r="G147" s="38">
        <f>C146</f>
        <v>3600</v>
      </c>
      <c r="H147" s="39" t="s">
        <v>62</v>
      </c>
      <c r="I147" s="37" t="s">
        <v>61</v>
      </c>
      <c r="J147" s="38">
        <f>G147</f>
        <v>3600</v>
      </c>
      <c r="K147" s="39" t="s">
        <v>62</v>
      </c>
      <c r="L147" s="36" t="s">
        <v>63</v>
      </c>
      <c r="M147" s="37" t="s">
        <v>64</v>
      </c>
      <c r="N147" s="70">
        <v>45853</v>
      </c>
      <c r="O147" s="71"/>
    </row>
    <row r="148" spans="1:15" ht="21.75" customHeight="1">
      <c r="A148" s="26">
        <v>72</v>
      </c>
      <c r="B148" s="27" t="s">
        <v>700</v>
      </c>
      <c r="C148" s="28">
        <v>2040</v>
      </c>
      <c r="D148" s="28">
        <f>+C148</f>
        <v>2040</v>
      </c>
      <c r="E148" s="29" t="s">
        <v>57</v>
      </c>
      <c r="F148" s="72" t="s">
        <v>701</v>
      </c>
      <c r="G148" s="73"/>
      <c r="H148" s="74"/>
      <c r="I148" s="72" t="str">
        <f>F148</f>
        <v>แสงเจริญพานิช</v>
      </c>
      <c r="J148" s="73"/>
      <c r="K148" s="74"/>
      <c r="L148" s="29" t="s">
        <v>59</v>
      </c>
      <c r="M148" s="30" t="s">
        <v>1153</v>
      </c>
      <c r="N148" s="31"/>
      <c r="O148" s="32"/>
    </row>
    <row r="149" spans="1:15" ht="21.75" customHeight="1">
      <c r="A149" s="33"/>
      <c r="B149" s="34" t="s">
        <v>189</v>
      </c>
      <c r="C149" s="35"/>
      <c r="D149" s="35"/>
      <c r="E149" s="36"/>
      <c r="F149" s="37" t="s">
        <v>61</v>
      </c>
      <c r="G149" s="38">
        <f>C148</f>
        <v>2040</v>
      </c>
      <c r="H149" s="39" t="s">
        <v>62</v>
      </c>
      <c r="I149" s="37" t="s">
        <v>61</v>
      </c>
      <c r="J149" s="38">
        <f>G149</f>
        <v>2040</v>
      </c>
      <c r="K149" s="39" t="s">
        <v>62</v>
      </c>
      <c r="L149" s="36" t="s">
        <v>63</v>
      </c>
      <c r="M149" s="37" t="s">
        <v>64</v>
      </c>
      <c r="N149" s="70">
        <v>45855</v>
      </c>
      <c r="O149" s="71"/>
    </row>
    <row r="150" spans="1:15" ht="21.75" customHeight="1">
      <c r="A150" s="26">
        <v>73</v>
      </c>
      <c r="B150" s="27" t="s">
        <v>746</v>
      </c>
      <c r="C150" s="28">
        <v>3920</v>
      </c>
      <c r="D150" s="28">
        <f>+C150</f>
        <v>3920</v>
      </c>
      <c r="E150" s="29" t="s">
        <v>57</v>
      </c>
      <c r="F150" s="72" t="s">
        <v>455</v>
      </c>
      <c r="G150" s="73"/>
      <c r="H150" s="74"/>
      <c r="I150" s="72" t="str">
        <f>F150</f>
        <v>นางสาวสายใจ สมศรี</v>
      </c>
      <c r="J150" s="73"/>
      <c r="K150" s="74"/>
      <c r="L150" s="29" t="s">
        <v>59</v>
      </c>
      <c r="M150" s="30" t="s">
        <v>1154</v>
      </c>
      <c r="N150" s="31"/>
      <c r="O150" s="32"/>
    </row>
    <row r="151" spans="1:15" ht="21.75" customHeight="1">
      <c r="A151" s="33"/>
      <c r="B151" s="34" t="s">
        <v>146</v>
      </c>
      <c r="C151" s="35"/>
      <c r="D151" s="35"/>
      <c r="E151" s="36"/>
      <c r="F151" s="37" t="s">
        <v>61</v>
      </c>
      <c r="G151" s="38">
        <f>C150</f>
        <v>3920</v>
      </c>
      <c r="H151" s="39" t="s">
        <v>62</v>
      </c>
      <c r="I151" s="37" t="s">
        <v>61</v>
      </c>
      <c r="J151" s="38">
        <f>G151</f>
        <v>3920</v>
      </c>
      <c r="K151" s="39" t="s">
        <v>62</v>
      </c>
      <c r="L151" s="36" t="s">
        <v>63</v>
      </c>
      <c r="M151" s="37" t="s">
        <v>64</v>
      </c>
      <c r="N151" s="70">
        <v>45855</v>
      </c>
      <c r="O151" s="71"/>
    </row>
    <row r="152" spans="1:15" ht="21.75" customHeight="1">
      <c r="A152" s="26">
        <v>74</v>
      </c>
      <c r="B152" s="27" t="s">
        <v>702</v>
      </c>
      <c r="C152" s="28">
        <v>2900</v>
      </c>
      <c r="D152" s="28">
        <f>+C152</f>
        <v>2900</v>
      </c>
      <c r="E152" s="29" t="s">
        <v>57</v>
      </c>
      <c r="F152" s="72" t="s">
        <v>703</v>
      </c>
      <c r="G152" s="73"/>
      <c r="H152" s="74"/>
      <c r="I152" s="72" t="str">
        <f>F152</f>
        <v>นายธงชัย สังสิมมา</v>
      </c>
      <c r="J152" s="73"/>
      <c r="K152" s="74"/>
      <c r="L152" s="29" t="s">
        <v>59</v>
      </c>
      <c r="M152" s="30" t="s">
        <v>1155</v>
      </c>
      <c r="N152" s="31"/>
      <c r="O152" s="32"/>
    </row>
    <row r="153" spans="1:15" ht="21.75" customHeight="1">
      <c r="A153" s="33"/>
      <c r="B153" s="34" t="s">
        <v>146</v>
      </c>
      <c r="C153" s="35"/>
      <c r="D153" s="35"/>
      <c r="E153" s="36"/>
      <c r="F153" s="37" t="s">
        <v>61</v>
      </c>
      <c r="G153" s="38">
        <f>C152</f>
        <v>2900</v>
      </c>
      <c r="H153" s="39" t="s">
        <v>62</v>
      </c>
      <c r="I153" s="37" t="s">
        <v>61</v>
      </c>
      <c r="J153" s="38">
        <f>G153</f>
        <v>2900</v>
      </c>
      <c r="K153" s="39" t="s">
        <v>62</v>
      </c>
      <c r="L153" s="36" t="s">
        <v>63</v>
      </c>
      <c r="M153" s="37" t="s">
        <v>64</v>
      </c>
      <c r="N153" s="70">
        <v>45856</v>
      </c>
      <c r="O153" s="71"/>
    </row>
    <row r="154" spans="1:15" ht="21.75" customHeight="1">
      <c r="A154" s="26">
        <v>75</v>
      </c>
      <c r="B154" s="27" t="s">
        <v>747</v>
      </c>
      <c r="C154" s="28">
        <v>14420</v>
      </c>
      <c r="D154" s="28">
        <f>+C154</f>
        <v>14420</v>
      </c>
      <c r="E154" s="29" t="s">
        <v>57</v>
      </c>
      <c r="F154" s="72" t="s">
        <v>66</v>
      </c>
      <c r="G154" s="73"/>
      <c r="H154" s="74"/>
      <c r="I154" s="72" t="str">
        <f>F154</f>
        <v>นางกัลยา ฤทธิ์วิเศษกุล</v>
      </c>
      <c r="J154" s="73"/>
      <c r="K154" s="74"/>
      <c r="L154" s="29" t="s">
        <v>59</v>
      </c>
      <c r="M154" s="30" t="s">
        <v>76</v>
      </c>
      <c r="N154" s="31"/>
      <c r="O154" s="32" t="s">
        <v>1156</v>
      </c>
    </row>
    <row r="155" spans="1:15" ht="21.75" customHeight="1">
      <c r="A155" s="33"/>
      <c r="B155" s="34" t="s">
        <v>113</v>
      </c>
      <c r="C155" s="35"/>
      <c r="D155" s="35"/>
      <c r="E155" s="36"/>
      <c r="F155" s="37" t="s">
        <v>61</v>
      </c>
      <c r="G155" s="38">
        <f>C154</f>
        <v>14420</v>
      </c>
      <c r="H155" s="40" t="s">
        <v>62</v>
      </c>
      <c r="I155" s="37" t="s">
        <v>61</v>
      </c>
      <c r="J155" s="38">
        <f>G155</f>
        <v>14420</v>
      </c>
      <c r="K155" s="39" t="s">
        <v>62</v>
      </c>
      <c r="L155" s="36" t="s">
        <v>63</v>
      </c>
      <c r="M155" s="37" t="s">
        <v>64</v>
      </c>
      <c r="N155" s="70">
        <v>45856</v>
      </c>
      <c r="O155" s="71"/>
    </row>
    <row r="156" spans="1:15" ht="21.75" customHeight="1">
      <c r="A156" s="26">
        <v>76</v>
      </c>
      <c r="B156" s="27" t="s">
        <v>599</v>
      </c>
      <c r="C156" s="28">
        <v>87500</v>
      </c>
      <c r="D156" s="28">
        <f>+C156</f>
        <v>87500</v>
      </c>
      <c r="E156" s="29" t="s">
        <v>57</v>
      </c>
      <c r="F156" s="72" t="s">
        <v>94</v>
      </c>
      <c r="G156" s="73"/>
      <c r="H156" s="74"/>
      <c r="I156" s="72" t="str">
        <f>F156</f>
        <v>นายประทีป ลาดนอก</v>
      </c>
      <c r="J156" s="73"/>
      <c r="K156" s="74"/>
      <c r="L156" s="29" t="s">
        <v>59</v>
      </c>
      <c r="M156" s="30" t="s">
        <v>76</v>
      </c>
      <c r="N156" s="31"/>
      <c r="O156" s="32" t="s">
        <v>1157</v>
      </c>
    </row>
    <row r="157" spans="1:15" ht="21.75" customHeight="1">
      <c r="A157" s="33"/>
      <c r="B157" s="34" t="s">
        <v>146</v>
      </c>
      <c r="C157" s="35"/>
      <c r="D157" s="35"/>
      <c r="E157" s="36"/>
      <c r="F157" s="37" t="s">
        <v>61</v>
      </c>
      <c r="G157" s="38">
        <f>C156</f>
        <v>87500</v>
      </c>
      <c r="H157" s="39" t="s">
        <v>62</v>
      </c>
      <c r="I157" s="37" t="s">
        <v>61</v>
      </c>
      <c r="J157" s="38">
        <f>G157</f>
        <v>87500</v>
      </c>
      <c r="K157" s="39" t="s">
        <v>62</v>
      </c>
      <c r="L157" s="36" t="s">
        <v>63</v>
      </c>
      <c r="M157" s="37" t="s">
        <v>64</v>
      </c>
      <c r="N157" s="70">
        <v>45860</v>
      </c>
      <c r="O157" s="71"/>
    </row>
    <row r="158" spans="1:15" ht="21.75" customHeight="1">
      <c r="A158" s="26">
        <v>77</v>
      </c>
      <c r="B158" s="44" t="s">
        <v>748</v>
      </c>
      <c r="C158" s="28">
        <v>53088</v>
      </c>
      <c r="D158" s="28">
        <f>+C158</f>
        <v>53088</v>
      </c>
      <c r="E158" s="29" t="s">
        <v>57</v>
      </c>
      <c r="F158" s="72" t="s">
        <v>447</v>
      </c>
      <c r="G158" s="73"/>
      <c r="H158" s="74"/>
      <c r="I158" s="72" t="str">
        <f>F158</f>
        <v>นายวิริยะ ไตรภูมิ</v>
      </c>
      <c r="J158" s="73"/>
      <c r="K158" s="74"/>
      <c r="L158" s="29" t="s">
        <v>59</v>
      </c>
      <c r="M158" s="30" t="s">
        <v>76</v>
      </c>
      <c r="N158" s="31"/>
      <c r="O158" s="32" t="s">
        <v>1158</v>
      </c>
    </row>
    <row r="159" spans="1:15" ht="21.75" customHeight="1">
      <c r="A159" s="33"/>
      <c r="B159" s="34" t="s">
        <v>749</v>
      </c>
      <c r="C159" s="35"/>
      <c r="D159" s="35"/>
      <c r="E159" s="36"/>
      <c r="F159" s="37" t="s">
        <v>61</v>
      </c>
      <c r="G159" s="38">
        <f>C158</f>
        <v>53088</v>
      </c>
      <c r="H159" s="39" t="s">
        <v>62</v>
      </c>
      <c r="I159" s="37" t="s">
        <v>61</v>
      </c>
      <c r="J159" s="38">
        <f>G159</f>
        <v>53088</v>
      </c>
      <c r="K159" s="39" t="s">
        <v>62</v>
      </c>
      <c r="L159" s="36" t="s">
        <v>63</v>
      </c>
      <c r="M159" s="37" t="s">
        <v>64</v>
      </c>
      <c r="N159" s="70">
        <v>45860</v>
      </c>
      <c r="O159" s="71"/>
    </row>
    <row r="160" spans="1:15" ht="21.75" customHeight="1">
      <c r="A160" s="26">
        <v>78</v>
      </c>
      <c r="B160" s="27" t="s">
        <v>750</v>
      </c>
      <c r="C160" s="28">
        <v>58990</v>
      </c>
      <c r="D160" s="28">
        <f>+C160</f>
        <v>58990</v>
      </c>
      <c r="E160" s="29" t="s">
        <v>57</v>
      </c>
      <c r="F160" s="72" t="s">
        <v>447</v>
      </c>
      <c r="G160" s="73"/>
      <c r="H160" s="74"/>
      <c r="I160" s="72" t="str">
        <f>F160</f>
        <v>นายวิริยะ ไตรภูมิ</v>
      </c>
      <c r="J160" s="73"/>
      <c r="K160" s="74"/>
      <c r="L160" s="29" t="s">
        <v>59</v>
      </c>
      <c r="M160" s="30" t="s">
        <v>76</v>
      </c>
      <c r="N160" s="31"/>
      <c r="O160" s="32" t="s">
        <v>1159</v>
      </c>
    </row>
    <row r="161" spans="1:15" ht="21.75" customHeight="1">
      <c r="A161" s="33"/>
      <c r="B161" s="34" t="s">
        <v>751</v>
      </c>
      <c r="C161" s="35"/>
      <c r="D161" s="35"/>
      <c r="E161" s="36"/>
      <c r="F161" s="37" t="s">
        <v>61</v>
      </c>
      <c r="G161" s="38">
        <f>C160</f>
        <v>58990</v>
      </c>
      <c r="H161" s="39" t="s">
        <v>62</v>
      </c>
      <c r="I161" s="37" t="s">
        <v>61</v>
      </c>
      <c r="J161" s="38">
        <f>G161</f>
        <v>58990</v>
      </c>
      <c r="K161" s="39" t="s">
        <v>62</v>
      </c>
      <c r="L161" s="36" t="s">
        <v>63</v>
      </c>
      <c r="M161" s="37" t="s">
        <v>64</v>
      </c>
      <c r="N161" s="70">
        <v>45860</v>
      </c>
      <c r="O161" s="71"/>
    </row>
    <row r="162" spans="1:15" ht="21.75" customHeight="1">
      <c r="A162" s="26">
        <v>79</v>
      </c>
      <c r="B162" s="27" t="s">
        <v>752</v>
      </c>
      <c r="C162" s="28">
        <v>2400</v>
      </c>
      <c r="D162" s="28">
        <f>+C162</f>
        <v>2400</v>
      </c>
      <c r="E162" s="29" t="s">
        <v>57</v>
      </c>
      <c r="F162" s="72" t="s">
        <v>704</v>
      </c>
      <c r="G162" s="73"/>
      <c r="H162" s="74"/>
      <c r="I162" s="72" t="str">
        <f>F162</f>
        <v>นางรุ่งอรุณ ภู่รับ</v>
      </c>
      <c r="J162" s="73"/>
      <c r="K162" s="74"/>
      <c r="L162" s="29" t="s">
        <v>59</v>
      </c>
      <c r="M162" s="30" t="s">
        <v>1160</v>
      </c>
      <c r="N162" s="31"/>
      <c r="O162" s="32"/>
    </row>
    <row r="163" spans="1:15" ht="21.75" customHeight="1">
      <c r="A163" s="33"/>
      <c r="B163" s="34" t="s">
        <v>127</v>
      </c>
      <c r="C163" s="35"/>
      <c r="D163" s="35"/>
      <c r="E163" s="36"/>
      <c r="F163" s="37" t="s">
        <v>61</v>
      </c>
      <c r="G163" s="38">
        <f>C162</f>
        <v>2400</v>
      </c>
      <c r="H163" s="39" t="s">
        <v>62</v>
      </c>
      <c r="I163" s="37" t="s">
        <v>61</v>
      </c>
      <c r="J163" s="38">
        <f>G163</f>
        <v>2400</v>
      </c>
      <c r="K163" s="39" t="s">
        <v>62</v>
      </c>
      <c r="L163" s="36" t="s">
        <v>63</v>
      </c>
      <c r="M163" s="37" t="s">
        <v>64</v>
      </c>
      <c r="N163" s="70">
        <v>45867</v>
      </c>
      <c r="O163" s="71"/>
    </row>
    <row r="164" spans="1:15" ht="21.75" customHeight="1">
      <c r="A164" s="26">
        <v>80</v>
      </c>
      <c r="B164" s="27" t="s">
        <v>424</v>
      </c>
      <c r="C164" s="28">
        <v>200</v>
      </c>
      <c r="D164" s="28">
        <f>+C164</f>
        <v>200</v>
      </c>
      <c r="E164" s="29" t="s">
        <v>57</v>
      </c>
      <c r="F164" s="72" t="s">
        <v>108</v>
      </c>
      <c r="G164" s="73"/>
      <c r="H164" s="74"/>
      <c r="I164" s="72" t="str">
        <f>F164</f>
        <v>เขาฉกรรจ์การยาง</v>
      </c>
      <c r="J164" s="73"/>
      <c r="K164" s="74"/>
      <c r="L164" s="29" t="s">
        <v>59</v>
      </c>
      <c r="M164" s="30" t="s">
        <v>1161</v>
      </c>
      <c r="N164" s="31"/>
      <c r="O164" s="32"/>
    </row>
    <row r="165" spans="1:15" ht="21.75" customHeight="1">
      <c r="A165" s="33"/>
      <c r="B165" s="34" t="s">
        <v>134</v>
      </c>
      <c r="C165" s="35"/>
      <c r="D165" s="35"/>
      <c r="E165" s="36"/>
      <c r="F165" s="37" t="s">
        <v>61</v>
      </c>
      <c r="G165" s="38">
        <f>C164</f>
        <v>200</v>
      </c>
      <c r="H165" s="39" t="s">
        <v>62</v>
      </c>
      <c r="I165" s="37" t="s">
        <v>61</v>
      </c>
      <c r="J165" s="38">
        <f>G165</f>
        <v>200</v>
      </c>
      <c r="K165" s="39" t="s">
        <v>62</v>
      </c>
      <c r="L165" s="36" t="s">
        <v>63</v>
      </c>
      <c r="M165" s="37" t="s">
        <v>64</v>
      </c>
      <c r="N165" s="70">
        <v>45861</v>
      </c>
      <c r="O165" s="71"/>
    </row>
    <row r="166" spans="1:15" ht="21.75" customHeight="1">
      <c r="A166" s="26">
        <v>81</v>
      </c>
      <c r="B166" s="27" t="s">
        <v>753</v>
      </c>
      <c r="C166" s="28">
        <v>4500</v>
      </c>
      <c r="D166" s="28">
        <f>+C166</f>
        <v>4500</v>
      </c>
      <c r="E166" s="29" t="s">
        <v>57</v>
      </c>
      <c r="F166" s="72" t="s">
        <v>496</v>
      </c>
      <c r="G166" s="73"/>
      <c r="H166" s="74"/>
      <c r="I166" s="72" t="str">
        <f>F166</f>
        <v>นางสาวสุภาวรรณ์ พรมดี</v>
      </c>
      <c r="J166" s="73"/>
      <c r="K166" s="74"/>
      <c r="L166" s="29" t="s">
        <v>59</v>
      </c>
      <c r="M166" s="30" t="s">
        <v>1162</v>
      </c>
      <c r="N166" s="31"/>
      <c r="O166" s="32"/>
    </row>
    <row r="167" spans="1:15" ht="21.75" customHeight="1">
      <c r="A167" s="33"/>
      <c r="B167" s="34" t="s">
        <v>113</v>
      </c>
      <c r="C167" s="35"/>
      <c r="D167" s="35"/>
      <c r="E167" s="36"/>
      <c r="F167" s="37" t="s">
        <v>61</v>
      </c>
      <c r="G167" s="38">
        <f>C166</f>
        <v>4500</v>
      </c>
      <c r="H167" s="39" t="s">
        <v>62</v>
      </c>
      <c r="I167" s="37" t="s">
        <v>61</v>
      </c>
      <c r="J167" s="38">
        <f>G167</f>
        <v>4500</v>
      </c>
      <c r="K167" s="39" t="s">
        <v>62</v>
      </c>
      <c r="L167" s="36" t="s">
        <v>63</v>
      </c>
      <c r="M167" s="37" t="s">
        <v>64</v>
      </c>
      <c r="N167" s="70">
        <v>45860</v>
      </c>
      <c r="O167" s="71"/>
    </row>
    <row r="168" spans="1:15" ht="21.75" customHeight="1">
      <c r="A168" s="26">
        <v>82</v>
      </c>
      <c r="B168" s="27" t="s">
        <v>705</v>
      </c>
      <c r="C168" s="28">
        <v>500</v>
      </c>
      <c r="D168" s="28">
        <f>+C168</f>
        <v>500</v>
      </c>
      <c r="E168" s="29" t="s">
        <v>57</v>
      </c>
      <c r="F168" s="72" t="s">
        <v>142</v>
      </c>
      <c r="G168" s="73"/>
      <c r="H168" s="74"/>
      <c r="I168" s="72" t="str">
        <f>F168</f>
        <v>บริษัท เค.ซี.สระแก้ว จำกัด</v>
      </c>
      <c r="J168" s="73"/>
      <c r="K168" s="74"/>
      <c r="L168" s="29" t="s">
        <v>59</v>
      </c>
      <c r="M168" s="30" t="s">
        <v>1163</v>
      </c>
      <c r="N168" s="31"/>
      <c r="O168" s="32"/>
    </row>
    <row r="169" spans="1:15" ht="21.75" customHeight="1">
      <c r="A169" s="33"/>
      <c r="B169" s="34" t="s">
        <v>113</v>
      </c>
      <c r="C169" s="35"/>
      <c r="D169" s="35"/>
      <c r="E169" s="36"/>
      <c r="F169" s="37" t="s">
        <v>61</v>
      </c>
      <c r="G169" s="38">
        <f>C168</f>
        <v>500</v>
      </c>
      <c r="H169" s="39" t="s">
        <v>62</v>
      </c>
      <c r="I169" s="37" t="s">
        <v>61</v>
      </c>
      <c r="J169" s="38">
        <f>G169</f>
        <v>500</v>
      </c>
      <c r="K169" s="39" t="s">
        <v>62</v>
      </c>
      <c r="L169" s="36" t="s">
        <v>63</v>
      </c>
      <c r="M169" s="37" t="s">
        <v>64</v>
      </c>
      <c r="N169" s="70">
        <v>45860</v>
      </c>
      <c r="O169" s="71"/>
    </row>
    <row r="170" spans="1:15" ht="21.75" customHeight="1">
      <c r="A170" s="26">
        <v>83</v>
      </c>
      <c r="B170" s="27" t="s">
        <v>706</v>
      </c>
      <c r="C170" s="28">
        <v>4000</v>
      </c>
      <c r="D170" s="28">
        <f>+C170</f>
        <v>4000</v>
      </c>
      <c r="E170" s="29" t="s">
        <v>57</v>
      </c>
      <c r="F170" s="72" t="s">
        <v>538</v>
      </c>
      <c r="G170" s="73"/>
      <c r="H170" s="74"/>
      <c r="I170" s="72" t="str">
        <f>F170</f>
        <v>นายฉัตรณรงค์ แสนเจริญ</v>
      </c>
      <c r="J170" s="73"/>
      <c r="K170" s="74"/>
      <c r="L170" s="29" t="s">
        <v>59</v>
      </c>
      <c r="M170" s="30" t="s">
        <v>1164</v>
      </c>
      <c r="N170" s="31"/>
      <c r="O170" s="32"/>
    </row>
    <row r="171" spans="1:15" ht="21.75" customHeight="1">
      <c r="A171" s="33"/>
      <c r="B171" s="34" t="s">
        <v>113</v>
      </c>
      <c r="C171" s="35"/>
      <c r="D171" s="35"/>
      <c r="E171" s="36"/>
      <c r="F171" s="37" t="s">
        <v>61</v>
      </c>
      <c r="G171" s="38">
        <f>C170</f>
        <v>4000</v>
      </c>
      <c r="H171" s="39" t="s">
        <v>62</v>
      </c>
      <c r="I171" s="37" t="s">
        <v>61</v>
      </c>
      <c r="J171" s="38">
        <f>G171</f>
        <v>4000</v>
      </c>
      <c r="K171" s="39" t="s">
        <v>62</v>
      </c>
      <c r="L171" s="36" t="s">
        <v>63</v>
      </c>
      <c r="M171" s="37" t="s">
        <v>64</v>
      </c>
      <c r="N171" s="70">
        <v>45860</v>
      </c>
      <c r="O171" s="71"/>
    </row>
    <row r="172" spans="1:15" ht="21.75" customHeight="1">
      <c r="A172" s="26">
        <v>84</v>
      </c>
      <c r="B172" s="27" t="s">
        <v>707</v>
      </c>
      <c r="C172" s="28">
        <v>2000</v>
      </c>
      <c r="D172" s="28">
        <f>+C172</f>
        <v>2000</v>
      </c>
      <c r="E172" s="29" t="s">
        <v>57</v>
      </c>
      <c r="F172" s="72" t="s">
        <v>697</v>
      </c>
      <c r="G172" s="73"/>
      <c r="H172" s="74"/>
      <c r="I172" s="72" t="str">
        <f>F172</f>
        <v>นางสาวสวามิภักดิ์ บุตรหนัน</v>
      </c>
      <c r="J172" s="73"/>
      <c r="K172" s="74"/>
      <c r="L172" s="29" t="s">
        <v>59</v>
      </c>
      <c r="M172" s="30" t="s">
        <v>76</v>
      </c>
      <c r="N172" s="31"/>
      <c r="O172" s="32" t="s">
        <v>1165</v>
      </c>
    </row>
    <row r="173" spans="1:15" ht="21.75" customHeight="1">
      <c r="A173" s="33"/>
      <c r="B173" s="34" t="s">
        <v>113</v>
      </c>
      <c r="C173" s="35"/>
      <c r="D173" s="35"/>
      <c r="E173" s="36"/>
      <c r="F173" s="37" t="s">
        <v>61</v>
      </c>
      <c r="G173" s="38">
        <f>C172</f>
        <v>2000</v>
      </c>
      <c r="H173" s="39" t="s">
        <v>62</v>
      </c>
      <c r="I173" s="37" t="s">
        <v>61</v>
      </c>
      <c r="J173" s="38">
        <f>G173</f>
        <v>2000</v>
      </c>
      <c r="K173" s="39" t="s">
        <v>62</v>
      </c>
      <c r="L173" s="36" t="s">
        <v>63</v>
      </c>
      <c r="M173" s="37" t="s">
        <v>64</v>
      </c>
      <c r="N173" s="70">
        <v>45859</v>
      </c>
      <c r="O173" s="71"/>
    </row>
    <row r="174" spans="1:15" ht="21.75" customHeight="1">
      <c r="A174" s="26">
        <v>85</v>
      </c>
      <c r="B174" s="27" t="s">
        <v>425</v>
      </c>
      <c r="C174" s="28">
        <v>850</v>
      </c>
      <c r="D174" s="28">
        <f>+C174</f>
        <v>850</v>
      </c>
      <c r="E174" s="29" t="s">
        <v>57</v>
      </c>
      <c r="F174" s="72" t="s">
        <v>708</v>
      </c>
      <c r="G174" s="73"/>
      <c r="H174" s="74"/>
      <c r="I174" s="72" t="str">
        <f>F174</f>
        <v>นางมงคล นูวบุตร</v>
      </c>
      <c r="J174" s="73"/>
      <c r="K174" s="74"/>
      <c r="L174" s="29" t="s">
        <v>59</v>
      </c>
      <c r="M174" s="30" t="s">
        <v>76</v>
      </c>
      <c r="N174" s="31"/>
      <c r="O174" s="32" t="s">
        <v>1166</v>
      </c>
    </row>
    <row r="175" spans="1:15" ht="21.75" customHeight="1">
      <c r="A175" s="33"/>
      <c r="B175" s="34" t="s">
        <v>134</v>
      </c>
      <c r="C175" s="35"/>
      <c r="D175" s="35"/>
      <c r="E175" s="36"/>
      <c r="F175" s="37" t="s">
        <v>61</v>
      </c>
      <c r="G175" s="38">
        <f>C174</f>
        <v>850</v>
      </c>
      <c r="H175" s="39" t="s">
        <v>62</v>
      </c>
      <c r="I175" s="37" t="s">
        <v>61</v>
      </c>
      <c r="J175" s="38">
        <f>G175</f>
        <v>850</v>
      </c>
      <c r="K175" s="39" t="s">
        <v>62</v>
      </c>
      <c r="L175" s="36" t="s">
        <v>63</v>
      </c>
      <c r="M175" s="37" t="s">
        <v>64</v>
      </c>
      <c r="N175" s="70">
        <v>45863</v>
      </c>
      <c r="O175" s="71"/>
    </row>
    <row r="176" spans="1:15" ht="21.75" customHeight="1">
      <c r="A176" s="26">
        <v>86</v>
      </c>
      <c r="B176" s="27" t="s">
        <v>754</v>
      </c>
      <c r="C176" s="28">
        <v>78252</v>
      </c>
      <c r="D176" s="28">
        <f>+C176</f>
        <v>78252</v>
      </c>
      <c r="E176" s="29" t="s">
        <v>57</v>
      </c>
      <c r="F176" s="72" t="s">
        <v>1167</v>
      </c>
      <c r="G176" s="73"/>
      <c r="H176" s="74"/>
      <c r="I176" s="72" t="str">
        <f>F176</f>
        <v>นายก้องนภา  ถิ่นวัฒนากูล</v>
      </c>
      <c r="J176" s="73"/>
      <c r="K176" s="74"/>
      <c r="L176" s="29" t="s">
        <v>59</v>
      </c>
      <c r="M176" s="30" t="s">
        <v>76</v>
      </c>
      <c r="N176" s="31"/>
      <c r="O176" s="32" t="s">
        <v>1168</v>
      </c>
    </row>
    <row r="177" spans="1:15" ht="21.75" customHeight="1">
      <c r="A177" s="33"/>
      <c r="B177" s="34" t="s">
        <v>755</v>
      </c>
      <c r="C177" s="35"/>
      <c r="D177" s="35"/>
      <c r="E177" s="36"/>
      <c r="F177" s="37" t="s">
        <v>61</v>
      </c>
      <c r="G177" s="38">
        <f>C176</f>
        <v>78252</v>
      </c>
      <c r="H177" s="39" t="s">
        <v>62</v>
      </c>
      <c r="I177" s="37" t="s">
        <v>61</v>
      </c>
      <c r="J177" s="38">
        <f>G177</f>
        <v>78252</v>
      </c>
      <c r="K177" s="39" t="s">
        <v>62</v>
      </c>
      <c r="L177" s="36" t="s">
        <v>63</v>
      </c>
      <c r="M177" s="37" t="s">
        <v>64</v>
      </c>
      <c r="N177" s="70">
        <v>45867</v>
      </c>
      <c r="O177" s="71"/>
    </row>
    <row r="178" spans="1:15" ht="21.75" customHeight="1">
      <c r="A178" s="26">
        <v>87</v>
      </c>
      <c r="B178" s="27" t="s">
        <v>709</v>
      </c>
      <c r="C178" s="28">
        <v>2800</v>
      </c>
      <c r="D178" s="28">
        <f>+C178</f>
        <v>2800</v>
      </c>
      <c r="E178" s="29" t="s">
        <v>57</v>
      </c>
      <c r="F178" s="72" t="s">
        <v>174</v>
      </c>
      <c r="G178" s="73"/>
      <c r="H178" s="74"/>
      <c r="I178" s="72" t="str">
        <f>F178</f>
        <v>ร้านเมื่อพฤษภาการพิมพ์ 2/2</v>
      </c>
      <c r="J178" s="73"/>
      <c r="K178" s="74"/>
      <c r="L178" s="29" t="s">
        <v>59</v>
      </c>
      <c r="M178" s="30" t="s">
        <v>76</v>
      </c>
      <c r="N178" s="31"/>
      <c r="O178" s="32" t="s">
        <v>1169</v>
      </c>
    </row>
    <row r="179" spans="1:15" ht="21.75" customHeight="1">
      <c r="A179" s="33"/>
      <c r="B179" s="34" t="s">
        <v>113</v>
      </c>
      <c r="C179" s="35"/>
      <c r="D179" s="35"/>
      <c r="E179" s="36"/>
      <c r="F179" s="37" t="s">
        <v>61</v>
      </c>
      <c r="G179" s="38">
        <f>C178</f>
        <v>2800</v>
      </c>
      <c r="H179" s="39" t="s">
        <v>62</v>
      </c>
      <c r="I179" s="37" t="s">
        <v>61</v>
      </c>
      <c r="J179" s="38">
        <f>G179</f>
        <v>2800</v>
      </c>
      <c r="K179" s="39" t="s">
        <v>62</v>
      </c>
      <c r="L179" s="36" t="s">
        <v>63</v>
      </c>
      <c r="M179" s="37" t="s">
        <v>64</v>
      </c>
      <c r="N179" s="70">
        <v>45798</v>
      </c>
      <c r="O179" s="71"/>
    </row>
    <row r="180" spans="1:15" ht="21.75" customHeight="1">
      <c r="A180" s="26">
        <v>88</v>
      </c>
      <c r="B180" s="27" t="s">
        <v>288</v>
      </c>
      <c r="C180" s="28">
        <v>11447</v>
      </c>
      <c r="D180" s="28">
        <f>+C180</f>
        <v>11447</v>
      </c>
      <c r="E180" s="29" t="s">
        <v>57</v>
      </c>
      <c r="F180" s="72" t="s">
        <v>151</v>
      </c>
      <c r="G180" s="73"/>
      <c r="H180" s="74"/>
      <c r="I180" s="72" t="str">
        <f>F180</f>
        <v>ร้าน ก.กงแก้ว 2000</v>
      </c>
      <c r="J180" s="73"/>
      <c r="K180" s="74"/>
      <c r="L180" s="29" t="s">
        <v>59</v>
      </c>
      <c r="M180" s="30" t="s">
        <v>76</v>
      </c>
      <c r="N180" s="31"/>
      <c r="O180" s="32" t="s">
        <v>1170</v>
      </c>
    </row>
    <row r="181" spans="1:15" ht="21.75" customHeight="1">
      <c r="A181" s="33"/>
      <c r="B181" s="34" t="s">
        <v>120</v>
      </c>
      <c r="C181" s="35"/>
      <c r="D181" s="35"/>
      <c r="E181" s="36"/>
      <c r="F181" s="37" t="s">
        <v>61</v>
      </c>
      <c r="G181" s="38">
        <f>C180</f>
        <v>11447</v>
      </c>
      <c r="H181" s="39" t="s">
        <v>62</v>
      </c>
      <c r="I181" s="37" t="s">
        <v>61</v>
      </c>
      <c r="J181" s="38">
        <f>G181</f>
        <v>11447</v>
      </c>
      <c r="K181" s="39" t="s">
        <v>62</v>
      </c>
      <c r="L181" s="36" t="s">
        <v>63</v>
      </c>
      <c r="M181" s="37" t="s">
        <v>64</v>
      </c>
      <c r="N181" s="70">
        <v>45856</v>
      </c>
      <c r="O181" s="71"/>
    </row>
    <row r="182" spans="1:15" ht="21.75" customHeight="1">
      <c r="A182" s="26">
        <v>89</v>
      </c>
      <c r="B182" s="27" t="s">
        <v>425</v>
      </c>
      <c r="C182" s="28">
        <v>1500</v>
      </c>
      <c r="D182" s="28">
        <f>+C182</f>
        <v>1500</v>
      </c>
      <c r="E182" s="29" t="s">
        <v>57</v>
      </c>
      <c r="F182" s="72" t="s">
        <v>154</v>
      </c>
      <c r="G182" s="73"/>
      <c r="H182" s="74"/>
      <c r="I182" s="72" t="str">
        <f>F182</f>
        <v>ห้างหุ้นส่วนจำกัด จุฑามาศ ออโต้</v>
      </c>
      <c r="J182" s="73"/>
      <c r="K182" s="74"/>
      <c r="L182" s="29" t="s">
        <v>59</v>
      </c>
      <c r="M182" s="30" t="s">
        <v>76</v>
      </c>
      <c r="N182" s="31"/>
      <c r="O182" s="32" t="s">
        <v>1171</v>
      </c>
    </row>
    <row r="183" spans="1:15" ht="21.75" customHeight="1">
      <c r="A183" s="33"/>
      <c r="B183" s="34" t="s">
        <v>134</v>
      </c>
      <c r="C183" s="35"/>
      <c r="D183" s="35"/>
      <c r="E183" s="36"/>
      <c r="F183" s="37" t="s">
        <v>61</v>
      </c>
      <c r="G183" s="38">
        <f>C182</f>
        <v>1500</v>
      </c>
      <c r="H183" s="39" t="s">
        <v>62</v>
      </c>
      <c r="I183" s="37" t="s">
        <v>61</v>
      </c>
      <c r="J183" s="38">
        <f>G183</f>
        <v>1500</v>
      </c>
      <c r="K183" s="39" t="s">
        <v>62</v>
      </c>
      <c r="L183" s="36" t="s">
        <v>63</v>
      </c>
      <c r="M183" s="37" t="s">
        <v>64</v>
      </c>
      <c r="N183" s="70">
        <v>45863</v>
      </c>
      <c r="O183" s="71"/>
    </row>
    <row r="184" spans="1:15" ht="21.75" customHeight="1">
      <c r="A184" s="26">
        <v>90</v>
      </c>
      <c r="B184" s="27" t="s">
        <v>756</v>
      </c>
      <c r="C184" s="28">
        <v>7000</v>
      </c>
      <c r="D184" s="28">
        <f>+C184</f>
        <v>7000</v>
      </c>
      <c r="E184" s="29" t="s">
        <v>57</v>
      </c>
      <c r="F184" s="72" t="s">
        <v>710</v>
      </c>
      <c r="G184" s="73"/>
      <c r="H184" s="74"/>
      <c r="I184" s="72" t="str">
        <f>F184</f>
        <v>บมจ.ไออีเอ็มแทร็กกิ้ง</v>
      </c>
      <c r="J184" s="73"/>
      <c r="K184" s="74"/>
      <c r="L184" s="29" t="s">
        <v>59</v>
      </c>
      <c r="M184" s="30" t="s">
        <v>76</v>
      </c>
      <c r="N184" s="31"/>
      <c r="O184" s="32" t="s">
        <v>1172</v>
      </c>
    </row>
    <row r="185" spans="1:15" ht="21.75" customHeight="1">
      <c r="A185" s="33"/>
      <c r="B185" s="34" t="s">
        <v>134</v>
      </c>
      <c r="C185" s="35"/>
      <c r="D185" s="35"/>
      <c r="E185" s="36"/>
      <c r="F185" s="37" t="s">
        <v>61</v>
      </c>
      <c r="G185" s="38">
        <f>C184</f>
        <v>7000</v>
      </c>
      <c r="H185" s="39" t="s">
        <v>62</v>
      </c>
      <c r="I185" s="37" t="s">
        <v>61</v>
      </c>
      <c r="J185" s="38">
        <f>G185</f>
        <v>7000</v>
      </c>
      <c r="K185" s="39" t="s">
        <v>62</v>
      </c>
      <c r="L185" s="36" t="s">
        <v>63</v>
      </c>
      <c r="M185" s="37" t="s">
        <v>64</v>
      </c>
      <c r="N185" s="70">
        <v>45863</v>
      </c>
      <c r="O185" s="71"/>
    </row>
    <row r="186" spans="1:15" ht="21.75" customHeight="1">
      <c r="A186" s="26">
        <v>91</v>
      </c>
      <c r="B186" s="27" t="s">
        <v>289</v>
      </c>
      <c r="C186" s="28">
        <v>30184</v>
      </c>
      <c r="D186" s="28">
        <f>+C186</f>
        <v>30184</v>
      </c>
      <c r="E186" s="29" t="s">
        <v>57</v>
      </c>
      <c r="F186" s="72" t="s">
        <v>530</v>
      </c>
      <c r="G186" s="73"/>
      <c r="H186" s="74"/>
      <c r="I186" s="72" t="str">
        <f>F186</f>
        <v>บริษัท โชควัฒนา โฮมเซ็นเตอร์ จำกัด</v>
      </c>
      <c r="J186" s="73"/>
      <c r="K186" s="74"/>
      <c r="L186" s="29" t="s">
        <v>59</v>
      </c>
      <c r="M186" s="30" t="s">
        <v>76</v>
      </c>
      <c r="N186" s="31"/>
      <c r="O186" s="32" t="s">
        <v>1173</v>
      </c>
    </row>
    <row r="187" spans="1:15" ht="21.75" customHeight="1">
      <c r="A187" s="33"/>
      <c r="B187" s="34" t="s">
        <v>116</v>
      </c>
      <c r="C187" s="35"/>
      <c r="D187" s="35"/>
      <c r="E187" s="36"/>
      <c r="F187" s="37" t="s">
        <v>61</v>
      </c>
      <c r="G187" s="38">
        <f>C186</f>
        <v>30184</v>
      </c>
      <c r="H187" s="39" t="s">
        <v>62</v>
      </c>
      <c r="I187" s="37" t="s">
        <v>61</v>
      </c>
      <c r="J187" s="38">
        <f>G187</f>
        <v>30184</v>
      </c>
      <c r="K187" s="39" t="s">
        <v>62</v>
      </c>
      <c r="L187" s="36" t="s">
        <v>63</v>
      </c>
      <c r="M187" s="37" t="s">
        <v>64</v>
      </c>
      <c r="N187" s="70">
        <v>45856</v>
      </c>
      <c r="O187" s="71"/>
    </row>
    <row r="188" spans="1:15" ht="21.75" customHeight="1">
      <c r="A188" s="26">
        <v>92</v>
      </c>
      <c r="B188" s="27" t="s">
        <v>289</v>
      </c>
      <c r="C188" s="28">
        <v>52000</v>
      </c>
      <c r="D188" s="28">
        <f>+C188</f>
        <v>52000</v>
      </c>
      <c r="E188" s="29" t="s">
        <v>57</v>
      </c>
      <c r="F188" s="72" t="s">
        <v>711</v>
      </c>
      <c r="G188" s="73"/>
      <c r="H188" s="74"/>
      <c r="I188" s="72" t="str">
        <f>F188</f>
        <v>ร้านด่านปรีดา</v>
      </c>
      <c r="J188" s="73"/>
      <c r="K188" s="74"/>
      <c r="L188" s="29" t="s">
        <v>59</v>
      </c>
      <c r="M188" s="30" t="s">
        <v>76</v>
      </c>
      <c r="N188" s="31"/>
      <c r="O188" s="32" t="s">
        <v>1174</v>
      </c>
    </row>
    <row r="189" spans="1:15" ht="21.75" customHeight="1">
      <c r="A189" s="33"/>
      <c r="B189" s="34" t="s">
        <v>116</v>
      </c>
      <c r="C189" s="35"/>
      <c r="D189" s="35"/>
      <c r="E189" s="36"/>
      <c r="F189" s="37" t="s">
        <v>61</v>
      </c>
      <c r="G189" s="38">
        <f>C188</f>
        <v>52000</v>
      </c>
      <c r="H189" s="39" t="s">
        <v>62</v>
      </c>
      <c r="I189" s="37" t="s">
        <v>61</v>
      </c>
      <c r="J189" s="38">
        <f>G189</f>
        <v>52000</v>
      </c>
      <c r="K189" s="39" t="s">
        <v>62</v>
      </c>
      <c r="L189" s="36" t="s">
        <v>63</v>
      </c>
      <c r="M189" s="37" t="s">
        <v>64</v>
      </c>
      <c r="N189" s="70">
        <v>45856</v>
      </c>
      <c r="O189" s="71"/>
    </row>
    <row r="190" spans="1:15" ht="21.75" customHeight="1">
      <c r="A190" s="26">
        <v>93</v>
      </c>
      <c r="B190" s="27" t="s">
        <v>289</v>
      </c>
      <c r="C190" s="28">
        <v>11550</v>
      </c>
      <c r="D190" s="28">
        <f>+C190</f>
        <v>11550</v>
      </c>
      <c r="E190" s="29" t="s">
        <v>57</v>
      </c>
      <c r="F190" s="72" t="s">
        <v>711</v>
      </c>
      <c r="G190" s="73"/>
      <c r="H190" s="74"/>
      <c r="I190" s="72" t="str">
        <f>F190</f>
        <v>ร้านด่านปรีดา</v>
      </c>
      <c r="J190" s="73"/>
      <c r="K190" s="74"/>
      <c r="L190" s="29" t="s">
        <v>59</v>
      </c>
      <c r="M190" s="30" t="s">
        <v>76</v>
      </c>
      <c r="N190" s="31"/>
      <c r="O190" s="32" t="s">
        <v>1175</v>
      </c>
    </row>
    <row r="191" spans="1:15" ht="21.75" customHeight="1">
      <c r="A191" s="33"/>
      <c r="B191" s="34" t="s">
        <v>116</v>
      </c>
      <c r="C191" s="35"/>
      <c r="D191" s="35"/>
      <c r="E191" s="36"/>
      <c r="F191" s="37" t="s">
        <v>61</v>
      </c>
      <c r="G191" s="38">
        <f>C190</f>
        <v>11550</v>
      </c>
      <c r="H191" s="39" t="s">
        <v>62</v>
      </c>
      <c r="I191" s="37" t="s">
        <v>61</v>
      </c>
      <c r="J191" s="38">
        <f>G191</f>
        <v>11550</v>
      </c>
      <c r="K191" s="39" t="s">
        <v>62</v>
      </c>
      <c r="L191" s="36" t="s">
        <v>63</v>
      </c>
      <c r="M191" s="37" t="s">
        <v>64</v>
      </c>
      <c r="N191" s="70">
        <v>45861</v>
      </c>
      <c r="O191" s="71"/>
    </row>
    <row r="192" spans="1:15" s="41" customForma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</row>
    <row r="193" spans="1:15" s="41" customForma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</row>
    <row r="194" spans="1:15" s="41" customForma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</row>
    <row r="195" spans="1:15" s="41" customForma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</row>
    <row r="196" spans="1:15" s="41" customForma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</row>
    <row r="197" spans="1:15" s="41" customForma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</row>
    <row r="198" spans="1:15" s="41" customForma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</row>
    <row r="199" spans="1:15" s="41" customForma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</row>
    <row r="200" spans="1:15" s="41" customForma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</row>
    <row r="201" spans="1:15" s="41" customForma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</row>
    <row r="202" spans="1:15" s="41" customForma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</row>
    <row r="203" spans="1:15" s="41" customForma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</row>
    <row r="204" spans="1:15" s="41" customForma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</row>
    <row r="205" spans="1:15" s="41" customForma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</row>
    <row r="206" spans="1:15" s="41" customForma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</row>
    <row r="207" spans="1:15" s="41" customForma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</row>
    <row r="208" spans="1:15" s="41" customForma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</row>
    <row r="209" spans="1:15" s="41" customForma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</row>
    <row r="210" spans="1:15" s="41" customForma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</row>
    <row r="211" spans="1:15" s="41" customForma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</row>
    <row r="212" spans="1:15" s="41" customForma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</row>
    <row r="213" spans="1:15" s="41" customForma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</row>
    <row r="214" spans="1:15" s="41" customForma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</row>
    <row r="215" spans="1:15" s="41" customForma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</row>
    <row r="216" spans="1:15" s="41" customForma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</row>
    <row r="217" spans="1:15" s="41" customForma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</row>
    <row r="218" spans="1:15" s="41" customForma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</row>
    <row r="219" spans="1:15" s="41" customForma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</row>
    <row r="220" spans="1:15" s="41" customForma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</row>
    <row r="221" spans="1:15" s="41" customForma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</row>
    <row r="222" spans="1:15" s="41" customForma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</row>
    <row r="223" spans="1:15" s="41" customForma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</row>
    <row r="224" spans="1:15" s="41" customForma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</row>
    <row r="225" spans="1:15" s="41" customForma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</row>
    <row r="226" spans="1:15" s="41" customForma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</row>
    <row r="227" spans="1:15" s="41" customForma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</row>
    <row r="228" spans="1:15" s="41" customForma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</row>
    <row r="229" spans="1:15" s="41" customForma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</row>
    <row r="230" spans="1:15" s="41" customForma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</row>
    <row r="231" spans="1:15" s="41" customForma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</row>
    <row r="232" spans="1:15" s="41" customForma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</row>
    <row r="233" spans="1:15" s="41" customForma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</row>
    <row r="234" spans="1:15" s="41" customForma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</row>
    <row r="235" spans="1:15" s="41" customForma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</row>
    <row r="236" spans="1:15" s="41" customForma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</row>
    <row r="237" spans="1:15" s="41" customForma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</row>
    <row r="238" spans="1:15" s="41" customForma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</row>
    <row r="239" spans="1:15" s="41" customForma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</row>
    <row r="240" spans="1:15" s="41" customForma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</row>
    <row r="241" spans="1:15" s="41" customForma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</row>
    <row r="242" spans="1:15" s="41" customForma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</row>
    <row r="243" spans="1:15" s="41" customForma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</row>
    <row r="244" spans="1:15" s="41" customForma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</row>
    <row r="245" spans="1:15" s="41" customForma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</row>
    <row r="246" spans="1:15" s="41" customForma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</row>
    <row r="247" spans="1:15" s="41" customForma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</row>
    <row r="248" spans="1:15" s="41" customForma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</row>
    <row r="249" spans="1:15" s="41" customForma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</row>
    <row r="250" spans="1:15" s="41" customForma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</row>
    <row r="251" spans="1:15" s="41" customForma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</row>
    <row r="252" spans="1:15" s="41" customForma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</row>
    <row r="253" spans="1:15" s="41" customForma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</row>
    <row r="254" spans="1:15" s="41" customForma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</row>
    <row r="255" spans="1:15" s="41" customForma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</row>
    <row r="256" spans="1:15" s="41" customForma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</row>
    <row r="257" spans="1:15" s="41" customForma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</row>
    <row r="258" spans="1:15" s="41" customForma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</row>
    <row r="259" spans="1:15" s="41" customForma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</row>
    <row r="260" spans="1:15" s="41" customForma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</row>
    <row r="261" spans="1:15" s="41" customForma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</row>
    <row r="262" spans="1:15" s="41" customForma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</row>
    <row r="263" spans="1:15" s="41" customForma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</row>
    <row r="264" spans="1:15" s="41" customForma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</row>
    <row r="265" spans="1:15" s="41" customForma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</row>
    <row r="266" spans="1:15" s="41" customForma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</row>
    <row r="267" spans="1:15" s="41" customForma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</row>
    <row r="268" spans="1:15" s="41" customForma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</row>
    <row r="269" spans="1:15" s="41" customForma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</row>
    <row r="270" spans="1:15" s="41" customForma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</row>
    <row r="271" spans="1:15" s="41" customForma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</row>
    <row r="272" spans="1:15" s="41" customForma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</row>
    <row r="273" spans="1:15" s="41" customForma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</row>
    <row r="274" spans="1:15" s="41" customForma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</row>
    <row r="275" spans="1:15" s="41" customForma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</row>
    <row r="276" spans="1:15" s="41" customForma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</row>
    <row r="277" spans="1:15" s="41" customForma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</row>
    <row r="278" spans="1:15" s="41" customForma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</row>
    <row r="279" spans="1:15" s="41" customForma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</row>
    <row r="280" spans="1:15" s="41" customForma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</row>
    <row r="281" spans="1:15" s="41" customForma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</row>
    <row r="282" spans="1:15" s="41" customForma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</row>
    <row r="283" spans="1:15" s="41" customForma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</row>
    <row r="284" spans="1:15" s="41" customForma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</row>
    <row r="285" spans="1:15" s="41" customForma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</row>
    <row r="286" spans="1:15" s="41" customForma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</row>
    <row r="287" spans="1:15" s="41" customForma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</row>
    <row r="288" spans="1:15" s="41" customForma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</row>
    <row r="289" spans="1:15" s="41" customForma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</row>
    <row r="290" spans="1:15" s="41" customForma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</row>
    <row r="291" spans="1:15" s="41" customForma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</row>
    <row r="292" spans="1:15" s="41" customForma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</row>
    <row r="293" spans="1:15" s="41" customForma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</row>
    <row r="294" spans="1:15" s="41" customForma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</row>
    <row r="295" spans="1:15" s="41" customForma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</row>
    <row r="296" spans="1:15" s="41" customForma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</row>
    <row r="297" spans="1:15" s="41" customForma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</row>
    <row r="298" spans="1:15" s="41" customForma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</row>
    <row r="299" spans="1:15" s="41" customForma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</row>
    <row r="300" spans="1:15" s="41" customForma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</row>
    <row r="301" spans="1:15" s="41" customForma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</row>
    <row r="302" spans="1:15" s="41" customForma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</row>
    <row r="303" spans="1:15" s="41" customForma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</row>
    <row r="304" spans="1:15" s="41" customForma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</row>
    <row r="305" spans="1:15" s="41" customForma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</row>
    <row r="306" spans="1:15" s="41" customForma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</row>
    <row r="307" spans="1:15" s="41" customForma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</row>
    <row r="308" spans="1:15" s="41" customForma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</row>
    <row r="309" spans="1:15" s="41" customForma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</row>
    <row r="310" spans="1:15" s="41" customForma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</row>
    <row r="311" spans="1:15" s="41" customForma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</row>
    <row r="312" spans="1:15" s="41" customForma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</row>
    <row r="313" spans="1:15" s="41" customForma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</row>
    <row r="314" spans="1:15" s="41" customForma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</row>
    <row r="315" spans="1:15" s="41" customForma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</row>
    <row r="316" spans="1:15" s="41" customForma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</row>
    <row r="317" spans="1:15" s="41" customForma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</row>
    <row r="318" spans="1:15" s="41" customForma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</row>
    <row r="319" spans="1:15" s="41" customForma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</row>
    <row r="320" spans="1:15" s="41" customForma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</row>
    <row r="321" spans="1:15" s="41" customForma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</row>
    <row r="322" spans="1:15" s="41" customForma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</row>
    <row r="323" spans="1:15" s="41" customForma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</row>
    <row r="324" spans="1:15" s="41" customForma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</row>
    <row r="325" spans="1:15" s="41" customForma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</row>
    <row r="326" spans="1:15" s="41" customForma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</row>
    <row r="327" spans="1:15" s="41" customForma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</row>
    <row r="328" spans="1:15" s="41" customForma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</row>
    <row r="329" spans="1:15" s="41" customForma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</row>
    <row r="330" spans="1:15" s="41" customForma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</row>
    <row r="331" spans="1:15" s="41" customForma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</row>
    <row r="332" spans="1:15" s="41" customForma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</row>
    <row r="333" spans="1:15" s="41" customForma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</row>
    <row r="334" spans="1:15" s="41" customForma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</row>
    <row r="335" spans="1:15" s="41" customForma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</row>
    <row r="336" spans="1:15" s="41" customForma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</row>
    <row r="337" spans="1:15" s="41" customForma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</row>
    <row r="338" spans="1:15" s="41" customForma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</row>
    <row r="339" spans="1:15" s="41" customForma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</row>
    <row r="340" spans="1:15" s="41" customForma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</row>
    <row r="341" spans="1:15" s="41" customForma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</row>
    <row r="342" spans="1:15" s="41" customForma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</row>
    <row r="343" spans="1:15" s="41" customForma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</row>
    <row r="344" spans="1:15" s="41" customForma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</row>
    <row r="345" spans="1:15" s="41" customForma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</row>
    <row r="346" spans="1:15" s="41" customForma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</row>
    <row r="347" spans="1:15" s="41" customForma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</row>
    <row r="348" spans="1:15" s="41" customForma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</row>
    <row r="349" spans="1:15" s="41" customForma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</row>
    <row r="350" spans="1:15" s="41" customForma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</row>
    <row r="351" spans="1:15" s="41" customForma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</row>
    <row r="352" spans="1:15" s="41" customForma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</row>
    <row r="353" spans="1:15" s="41" customForma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</row>
    <row r="354" spans="1:15" s="41" customForma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</row>
    <row r="355" spans="1:15" s="41" customForma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</row>
    <row r="356" spans="1:15" s="41" customForma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</row>
    <row r="357" spans="1:15" s="41" customForma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</row>
    <row r="358" spans="1:15" s="41" customForma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</row>
    <row r="359" spans="1:15" s="41" customForma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</row>
    <row r="360" spans="1:15" s="41" customForma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</row>
    <row r="361" spans="1:15" s="41" customForma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</row>
    <row r="362" spans="1:15" s="41" customForma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</row>
    <row r="363" spans="1:15" s="41" customForma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</row>
    <row r="364" spans="1:15" s="41" customForma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</row>
    <row r="365" spans="1:15" s="41" customForma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</row>
    <row r="366" spans="1:15" s="41" customForma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</row>
    <row r="367" spans="1:15" s="41" customForma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</row>
    <row r="368" spans="1:15" s="41" customForma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</row>
    <row r="369" spans="1:15" s="41" customForma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</row>
    <row r="370" spans="1:15" s="41" customForma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</row>
    <row r="371" spans="1:15" s="41" customForma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</row>
    <row r="372" spans="1:15" s="41" customForma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</row>
    <row r="373" spans="1:15" s="41" customForma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</row>
    <row r="374" spans="1:15" s="41" customForma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</row>
    <row r="375" spans="1:15" s="41" customForma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</row>
    <row r="376" spans="1:15" s="41" customForma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</row>
    <row r="377" spans="1:15" s="41" customForma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</row>
    <row r="378" spans="1:15" s="41" customForma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</row>
    <row r="379" spans="1:15" s="41" customForma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</row>
    <row r="380" spans="1:15" s="41" customForma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</row>
    <row r="381" spans="1:15" s="41" customForma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</row>
    <row r="382" spans="1:15" s="41" customForma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</row>
    <row r="383" spans="1:15" s="41" customForma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</row>
    <row r="384" spans="1:15" s="41" customForma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</row>
    <row r="385" spans="1:15" s="41" customForma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</row>
    <row r="386" spans="1:15" s="41" customForma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</row>
    <row r="387" spans="1:15" s="41" customForma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</row>
    <row r="388" spans="1:15" s="41" customForma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</row>
    <row r="389" spans="1:15" s="41" customForma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</row>
    <row r="390" spans="1:15" s="41" customForma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</row>
    <row r="391" spans="1:15" s="41" customForma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</row>
    <row r="392" spans="1:15" s="41" customForma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</row>
    <row r="393" spans="1:15" s="41" customForma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</row>
    <row r="394" spans="1:15" s="41" customForma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</row>
    <row r="395" spans="1:15" s="41" customForma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</row>
    <row r="396" spans="1:15" s="41" customForma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</row>
    <row r="397" spans="1:15" s="41" customForma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</row>
    <row r="398" spans="1:15" s="41" customForma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</row>
    <row r="399" spans="1:15" s="41" customForma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</row>
    <row r="400" spans="1:15" s="41" customForma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</row>
    <row r="401" spans="1:15" s="41" customForma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</row>
    <row r="402" spans="1:15" s="41" customForma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</row>
    <row r="403" spans="1:15" s="41" customForma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</row>
    <row r="404" spans="1:15" s="41" customForma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</row>
    <row r="405" spans="1:15" s="41" customForma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</row>
    <row r="406" spans="1:15" s="41" customForma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</row>
    <row r="407" spans="1:15" s="41" customForma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</row>
    <row r="408" spans="1:15" s="41" customForma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</row>
    <row r="409" spans="1:15" s="41" customForma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</row>
    <row r="410" spans="1:15" s="41" customForma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</row>
    <row r="411" spans="1:15" s="41" customForma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</row>
    <row r="412" spans="1:15" s="41" customForma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</row>
    <row r="413" spans="1:15" s="41" customForma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</row>
    <row r="414" spans="1:15" s="41" customForma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</row>
    <row r="415" spans="1:15" s="41" customForma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</row>
    <row r="416" spans="1:15" s="41" customForma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</row>
    <row r="417" spans="1:15" s="41" customForma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</row>
    <row r="418" spans="1:15" s="41" customForma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</row>
    <row r="419" spans="1:15" s="41" customForma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</row>
    <row r="420" spans="1:15" s="41" customForma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</row>
    <row r="421" spans="1:15" s="41" customForma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</row>
    <row r="422" spans="1:15" s="41" customForma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</row>
    <row r="423" spans="1:15" s="41" customForma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</row>
    <row r="424" spans="1:15" s="41" customForma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</row>
    <row r="425" spans="1:15" s="41" customForma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</row>
    <row r="426" spans="1:15" s="41" customForma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</row>
    <row r="427" spans="1:15" s="41" customForma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</row>
    <row r="428" spans="1:15" s="41" customForma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</row>
    <row r="429" spans="1:15" s="41" customForma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</row>
    <row r="430" spans="1:15" s="41" customForma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</row>
    <row r="431" spans="1:15" s="41" customForma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</row>
    <row r="432" spans="1:15" s="41" customForma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</row>
    <row r="433" spans="1:15" s="41" customForma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</row>
    <row r="434" spans="1:15" s="41" customForma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</row>
    <row r="435" spans="1:15" s="41" customForma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</row>
    <row r="436" spans="1:15" s="41" customForma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</row>
    <row r="437" spans="1:15" s="41" customForma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</row>
    <row r="438" spans="1:15" s="41" customForma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</row>
    <row r="439" spans="1:15" s="41" customForma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</row>
    <row r="440" spans="1:15" s="41" customForma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</row>
    <row r="441" spans="1:15" s="41" customForma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</row>
    <row r="442" spans="1:15" s="41" customForma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</row>
    <row r="443" spans="1:15" s="41" customForma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</row>
    <row r="444" spans="1:15" s="41" customForma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</row>
    <row r="445" spans="1:15" s="41" customForma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</row>
    <row r="446" spans="1:15" s="41" customForma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</row>
    <row r="447" spans="1:15" s="41" customForma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</row>
    <row r="448" spans="1:15" s="41" customForma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</row>
    <row r="449" spans="1:15" s="41" customForma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</row>
    <row r="450" spans="1:15" s="41" customForma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</row>
    <row r="451" spans="1:15" s="41" customForma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</row>
    <row r="452" spans="1:15" s="41" customForma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</row>
    <row r="453" spans="1:15" s="41" customForma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</row>
    <row r="454" spans="1:15" s="41" customForma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</row>
    <row r="455" spans="1:15" s="41" customForma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</row>
    <row r="456" spans="1:15" s="41" customForma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</row>
    <row r="457" spans="1:15" s="41" customForma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</row>
    <row r="458" spans="1:15" s="41" customForma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</row>
    <row r="459" spans="1:15" s="41" customForma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</row>
    <row r="460" spans="1:15" s="41" customForma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</row>
    <row r="461" spans="1:15" s="41" customForma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</row>
    <row r="462" spans="1:15" s="41" customForma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</row>
    <row r="463" spans="1:15" s="41" customForma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</row>
    <row r="464" spans="1:15" s="41" customForma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</row>
    <row r="465" spans="1:15" s="41" customForma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</row>
    <row r="466" spans="1:15" s="41" customForma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</row>
    <row r="467" spans="1:15" s="41" customForma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</row>
    <row r="468" spans="1:15" s="41" customForma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</row>
    <row r="469" spans="1:15" s="41" customForma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</row>
    <row r="470" spans="1:15" s="41" customForma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</row>
    <row r="471" spans="1:15" s="41" customForma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</row>
    <row r="472" spans="1:15" s="41" customForma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</row>
    <row r="473" spans="1:15" s="41" customForma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</row>
    <row r="474" spans="1:15" s="41" customForma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</row>
    <row r="475" spans="1:15" s="41" customForma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</row>
    <row r="476" spans="1:15" s="41" customForma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</row>
    <row r="477" spans="1:15" s="41" customForma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</row>
    <row r="478" spans="1:15" s="41" customForma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</row>
    <row r="479" spans="1:15" s="41" customForma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</row>
    <row r="480" spans="1:15" s="41" customForma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</row>
    <row r="481" spans="1:15" s="41" customForma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</row>
    <row r="482" spans="1:15" s="41" customForma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</row>
    <row r="483" spans="1:15" s="41" customForma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</row>
    <row r="484" spans="1:15" s="41" customForma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</row>
    <row r="485" spans="1:15" s="41" customForma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</row>
    <row r="486" spans="1:15" s="41" customForma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</row>
    <row r="487" spans="1:15" s="41" customForma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</row>
    <row r="488" spans="1:15" s="41" customForma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</row>
    <row r="489" spans="1:15" s="41" customForma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</row>
    <row r="490" spans="1:15" s="41" customForma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</row>
    <row r="491" spans="1:15" s="41" customForma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</row>
    <row r="492" spans="1:15" s="41" customForma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</row>
    <row r="493" spans="1:15" s="41" customForma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</row>
    <row r="494" spans="1:15" s="41" customForma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</row>
    <row r="495" spans="1:15" s="41" customForma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</row>
    <row r="496" spans="1:15" s="41" customForma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</row>
    <row r="497" spans="1:15" s="41" customForma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</row>
    <row r="498" spans="1:15" s="41" customForma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</row>
    <row r="499" spans="1:15" s="41" customForma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</row>
    <row r="500" spans="1:15" s="41" customForma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</row>
    <row r="501" spans="1:15" s="41" customForma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</row>
    <row r="502" spans="1:15" s="41" customForma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</row>
    <row r="503" spans="1:15" s="41" customForma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</row>
    <row r="504" spans="1:15" s="41" customForma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</row>
    <row r="505" spans="1:15" s="41" customForma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</row>
    <row r="506" spans="1:15" s="41" customForma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</row>
    <row r="507" spans="1:15" s="41" customForma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</row>
    <row r="508" spans="1:15" s="41" customForma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</row>
    <row r="509" spans="1:15" s="41" customForma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</row>
    <row r="510" spans="1:15" s="41" customForma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</row>
    <row r="511" spans="1:15" s="41" customForma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</row>
    <row r="512" spans="1:15" s="41" customForma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</row>
    <row r="513" spans="1:15" s="41" customForma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</row>
    <row r="514" spans="1:15" s="41" customForma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</row>
    <row r="515" spans="1:15" s="41" customForma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</row>
    <row r="516" spans="1:15" s="41" customForma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</row>
    <row r="517" spans="1:15" s="41" customForma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</row>
    <row r="518" spans="1:15" s="41" customForma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</row>
    <row r="519" spans="1:15" s="41" customForma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</row>
    <row r="520" spans="1:15" s="41" customForma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</row>
    <row r="521" spans="1:15" s="41" customForma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</row>
    <row r="522" spans="1:15" s="41" customForma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</row>
    <row r="523" spans="1:15" s="41" customForma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</row>
    <row r="524" spans="1:15" s="41" customForma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</row>
    <row r="525" spans="1:15" s="41" customForma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</row>
    <row r="526" spans="1:15" s="41" customForma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</row>
    <row r="527" spans="1:15" s="41" customForma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</row>
    <row r="528" spans="1:15" s="41" customForma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</row>
    <row r="529" spans="1:15" s="41" customForma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</row>
    <row r="530" spans="1:15" s="41" customForma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</row>
    <row r="531" spans="1:15" s="41" customForma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</row>
    <row r="532" spans="1:15" s="41" customForma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</row>
    <row r="533" spans="1:15" s="41" customForma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</row>
    <row r="534" spans="1:15" s="41" customForma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</row>
    <row r="535" spans="1:15" s="41" customForma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</row>
    <row r="536" spans="1:15" s="41" customForma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</row>
    <row r="537" spans="1:15" s="41" customForma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</row>
    <row r="538" spans="1:15" s="41" customForma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</row>
    <row r="539" spans="1:15" s="41" customForma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</row>
    <row r="540" spans="1:15" s="41" customForma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</row>
    <row r="541" spans="1:15" s="41" customForma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</row>
    <row r="542" spans="1:15" s="41" customForma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</row>
    <row r="543" spans="1:15" s="41" customForma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</row>
    <row r="544" spans="1:15" s="41" customForma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</row>
    <row r="545" spans="1:15" s="41" customForma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</row>
    <row r="546" spans="1:15" s="41" customForma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</row>
    <row r="547" spans="1:15" s="41" customForma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</row>
    <row r="548" spans="1:15" s="41" customForma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</row>
    <row r="549" spans="1:15" s="41" customForma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</row>
    <row r="550" spans="1:15" s="41" customForma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</row>
    <row r="551" spans="1:15" s="41" customForma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</row>
    <row r="552" spans="1:15" s="41" customForma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</row>
    <row r="553" spans="1:15" s="41" customForma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</row>
    <row r="554" spans="1:15" s="41" customForma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</row>
    <row r="555" spans="1:15" s="41" customForma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</row>
    <row r="556" spans="1:15" s="41" customForma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</row>
    <row r="557" spans="1:15" s="41" customForma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</row>
    <row r="558" spans="1:15" s="41" customForma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</row>
    <row r="559" spans="1:15" s="41" customForma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</row>
    <row r="560" spans="1:15" s="41" customForma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</row>
    <row r="561" spans="1:15" s="41" customForma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</row>
    <row r="562" spans="1:15" s="41" customForma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</row>
    <row r="563" spans="1:15" s="41" customForma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</row>
    <row r="564" spans="1:15" s="41" customForma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</row>
    <row r="565" spans="1:15" s="41" customForma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</row>
    <row r="566" spans="1:15" s="41" customForma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</row>
    <row r="567" spans="1:15" s="41" customForma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</row>
    <row r="568" spans="1:15" s="41" customForma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</row>
    <row r="569" spans="1:15" s="41" customForma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</row>
    <row r="570" spans="1:15" s="41" customForma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</row>
    <row r="571" spans="1:15" s="41" customForma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</row>
    <row r="572" spans="1:15" s="41" customForma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</row>
    <row r="573" spans="1:15" s="41" customForma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</row>
    <row r="574" spans="1:15" s="41" customForma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</row>
    <row r="575" spans="1:15" s="41" customForma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</row>
    <row r="576" spans="1:15" s="41" customForma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</row>
    <row r="577" spans="1:15" s="41" customForma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</row>
    <row r="578" spans="1:15" s="41" customForma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</row>
    <row r="579" spans="1:15" s="41" customForma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</row>
    <row r="580" spans="1:15" s="41" customForma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</row>
    <row r="581" spans="1:15" s="41" customForma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</row>
    <row r="582" spans="1:15" s="41" customForma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</row>
    <row r="583" spans="1:15" s="41" customForma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</row>
    <row r="584" spans="1:15" s="41" customForma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</row>
    <row r="585" spans="1:15" s="41" customForma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</row>
    <row r="586" spans="1:15" s="41" customForma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</row>
    <row r="587" spans="1:15" s="41" customForma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</row>
    <row r="588" spans="1:15" s="41" customForma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</row>
    <row r="589" spans="1:15" s="41" customForma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</row>
    <row r="590" spans="1:15" s="41" customForma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</row>
    <row r="591" spans="1:15" s="41" customForma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</row>
    <row r="592" spans="1:15" s="41" customForma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</row>
    <row r="593" spans="1:15" s="41" customForma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</row>
    <row r="594" spans="1:15" s="41" customForma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</row>
    <row r="595" spans="1:15" s="41" customForma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</row>
    <row r="596" spans="1:15" s="41" customForma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</row>
    <row r="597" spans="1:15" s="41" customForma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</row>
    <row r="598" spans="1:15" s="41" customForma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</row>
    <row r="599" spans="1:15" s="41" customForma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</row>
    <row r="600" spans="1:15" s="41" customForma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</row>
    <row r="601" spans="1:15" s="41" customForma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</row>
    <row r="602" spans="1:15" s="41" customForma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</row>
    <row r="603" spans="1:15" s="41" customForma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</row>
    <row r="604" spans="1:15" s="41" customForma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</row>
    <row r="605" spans="1:15" s="41" customForma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</row>
    <row r="606" spans="1:15" s="41" customForma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</row>
    <row r="607" spans="1:15" s="41" customForma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</row>
    <row r="608" spans="1:15" s="41" customForma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</row>
    <row r="609" spans="1:15" s="41" customForma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</row>
    <row r="610" spans="1:15" s="41" customForma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</row>
    <row r="611" spans="1:15" s="41" customForma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</row>
    <row r="612" spans="1:15" s="41" customForma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</row>
    <row r="613" spans="1:15" s="41" customForma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</row>
    <row r="614" spans="1:15" s="41" customForma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</row>
    <row r="615" spans="1:15" s="41" customForma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</row>
    <row r="616" spans="1:15" s="41" customForma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</row>
    <row r="617" spans="1:15" s="41" customForma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</row>
    <row r="618" spans="1:15" s="41" customForma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</row>
    <row r="619" spans="1:15" s="41" customForma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</row>
    <row r="620" spans="1:15" s="41" customForma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</row>
    <row r="621" spans="1:15" s="41" customForma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</row>
    <row r="622" spans="1:15" s="41" customForma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</row>
    <row r="623" spans="1:15" s="41" customForma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</row>
    <row r="624" spans="1:15" s="41" customForma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</row>
    <row r="625" spans="1:15" s="41" customForma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</row>
    <row r="626" spans="1:15" s="41" customForma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</row>
    <row r="627" spans="1:15" s="41" customForma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</row>
    <row r="628" spans="1:15" s="41" customForma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</row>
    <row r="629" spans="1:15" s="41" customForma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</row>
    <row r="630" spans="1:15" s="41" customForma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</row>
    <row r="631" spans="1:15" s="41" customForma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</row>
    <row r="632" spans="1:15" s="41" customForma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</row>
    <row r="633" spans="1:15" s="41" customForma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</row>
    <row r="634" spans="1:15" s="41" customForma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</row>
    <row r="635" spans="1:15" s="41" customForma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</row>
    <row r="636" spans="1:15" s="41" customForma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</row>
    <row r="637" spans="1:15" s="41" customForma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</row>
    <row r="638" spans="1:15" s="41" customForma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</row>
    <row r="639" spans="1:15" s="41" customForma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</row>
    <row r="640" spans="1:15" s="41" customForma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</row>
    <row r="641" spans="1:15" s="41" customForma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</row>
    <row r="642" spans="1:15" s="41" customForma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</row>
    <row r="643" spans="1:15" s="41" customForma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</row>
    <row r="644" spans="1:15" s="41" customForma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</row>
    <row r="645" spans="1:15" s="41" customForma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</row>
    <row r="646" spans="1:15" s="41" customForma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</row>
    <row r="647" spans="1:15" s="41" customForma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</row>
    <row r="648" spans="1:15" s="41" customForma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</row>
    <row r="649" spans="1:15" s="41" customForma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</row>
    <row r="650" spans="1:15" s="41" customForma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</row>
    <row r="651" spans="1:15" s="41" customForma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</row>
    <row r="652" spans="1:15" s="41" customForma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</row>
    <row r="653" spans="1:15" s="41" customForma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</row>
    <row r="654" spans="1:15" s="41" customForma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</row>
    <row r="655" spans="1:15" s="41" customForma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</row>
    <row r="656" spans="1:15" s="41" customForma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</row>
    <row r="657" spans="1:15" s="41" customForma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</row>
    <row r="658" spans="1:15" s="41" customForma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</row>
    <row r="659" spans="1:15" s="41" customForma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</row>
    <row r="660" spans="1:15" s="41" customForma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</row>
    <row r="661" spans="1:15" s="41" customForma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</row>
    <row r="662" spans="1:15" s="41" customForma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</row>
    <row r="663" spans="1:15" s="41" customForma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</row>
    <row r="664" spans="1:15" s="41" customForma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</row>
    <row r="665" spans="1:15" s="41" customForma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</row>
    <row r="666" spans="1:15" s="41" customForma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</row>
    <row r="667" spans="1:15" s="41" customForma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</row>
    <row r="668" spans="1:15" s="41" customForma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</row>
    <row r="669" spans="1:15" s="41" customForma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</row>
    <row r="670" spans="1:15" s="41" customForma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</row>
    <row r="671" spans="1:15" s="41" customForma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</row>
    <row r="672" spans="1:15" s="41" customForma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</row>
    <row r="673" spans="1:15" s="41" customForma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</row>
    <row r="674" spans="1:15" s="41" customForma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</row>
    <row r="675" spans="1:15" s="41" customForma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</row>
    <row r="676" spans="1:15" s="41" customForma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</row>
    <row r="677" spans="1:15" s="41" customForma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</row>
    <row r="678" spans="1:15" s="41" customForma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</row>
    <row r="679" spans="1:15" s="41" customForma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</row>
    <row r="680" spans="1:15" s="41" customForma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</row>
    <row r="681" spans="1:15" s="41" customForma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</row>
    <row r="682" spans="1:15" s="41" customForma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</row>
    <row r="683" spans="1:15" s="41" customForma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</row>
    <row r="684" spans="1:15" s="41" customForma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</row>
    <row r="685" spans="1:15" s="41" customForma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</row>
    <row r="686" spans="1:15" s="41" customForma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</row>
    <row r="687" spans="1:15" s="41" customForma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</row>
    <row r="688" spans="1:15" s="41" customForma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</row>
    <row r="689" spans="1:15" s="41" customForma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</row>
    <row r="690" spans="1:15" s="41" customForma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</row>
    <row r="691" spans="1:15" s="41" customForma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</row>
    <row r="692" spans="1:15" s="41" customForma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</row>
    <row r="693" spans="1:15" s="41" customForma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</row>
    <row r="694" spans="1:15" s="41" customForma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</row>
    <row r="695" spans="1:15" s="41" customForma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</row>
    <row r="696" spans="1:15" s="41" customForma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</row>
    <row r="697" spans="1:15" s="41" customForma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</row>
    <row r="698" spans="1:15" s="41" customForma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</row>
    <row r="699" spans="1:15" s="41" customForma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</row>
    <row r="700" spans="1:15" s="41" customForma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</row>
    <row r="701" spans="1:15" s="41" customForma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</row>
    <row r="702" spans="1:15" s="41" customForma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</row>
    <row r="703" spans="1:15" s="41" customForma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</row>
    <row r="704" spans="1:15" s="41" customForma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</row>
    <row r="705" spans="1:15" s="41" customForma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</row>
    <row r="706" spans="1:15" s="41" customForma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</row>
    <row r="707" spans="1:15" s="41" customForma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</row>
    <row r="708" spans="1:15" s="41" customForma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</row>
    <row r="709" spans="1:15" s="41" customForma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</row>
    <row r="710" spans="1:15" s="41" customForma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</row>
    <row r="711" spans="1:15" s="41" customForma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</row>
    <row r="712" spans="1:15" s="41" customForma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</row>
    <row r="713" spans="1:15" s="41" customForma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</row>
    <row r="714" spans="1:15" s="41" customForma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</row>
    <row r="715" spans="1:15" s="41" customForma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</row>
    <row r="716" spans="1:15" s="41" customForma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</row>
    <row r="717" spans="1:15" s="41" customForma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</row>
    <row r="718" spans="1:15" s="41" customForma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</row>
    <row r="719" spans="1:15" s="41" customForma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</row>
    <row r="720" spans="1:15" s="41" customForma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</row>
    <row r="721" spans="1:15" s="41" customForma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</row>
    <row r="722" spans="1:15" s="41" customForma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</row>
    <row r="723" spans="1:15" s="41" customForma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</row>
    <row r="724" spans="1:15" s="41" customForma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</row>
    <row r="725" spans="1:15" s="41" customForma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</row>
    <row r="726" spans="1:15" s="41" customForma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</row>
    <row r="727" spans="1:15" s="41" customForma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</row>
    <row r="728" spans="1:15" s="41" customForma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</row>
    <row r="729" spans="1:15" s="41" customForma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</row>
    <row r="730" spans="1:15" s="41" customForma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</row>
    <row r="731" spans="1:15" s="41" customForma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</row>
    <row r="732" spans="1:15" s="41" customForma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</row>
    <row r="733" spans="1:15" s="41" customForma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</row>
    <row r="734" spans="1:15" s="41" customForma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</row>
    <row r="735" spans="1:15" s="41" customForma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</row>
    <row r="736" spans="1:15" s="41" customForma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</row>
    <row r="737" spans="1:15" s="41" customForma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</row>
    <row r="738" spans="1:15" s="41" customForma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</row>
    <row r="739" spans="1:15" s="41" customForma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</row>
    <row r="740" spans="1:15" s="41" customForma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</row>
    <row r="741" spans="1:15" s="41" customForma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</row>
    <row r="742" spans="1:15" s="41" customForma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</row>
    <row r="743" spans="1:15" s="41" customForma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</row>
    <row r="744" spans="1:15" s="41" customForma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</row>
    <row r="745" spans="1:15" s="41" customForma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</row>
    <row r="746" spans="1:15" s="41" customForma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</row>
    <row r="747" spans="1:15" s="41" customForma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</row>
    <row r="748" spans="1:15" s="41" customForma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</row>
    <row r="749" spans="1:15" s="41" customForma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</row>
    <row r="750" spans="1:15" s="41" customForma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</row>
    <row r="751" spans="1:15" s="41" customForma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</row>
    <row r="752" spans="1:15" s="41" customForma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</row>
    <row r="753" spans="1:15" s="41" customForma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</row>
    <row r="754" spans="1:15" s="41" customForma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</row>
    <row r="755" spans="1:15" s="41" customForma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</row>
    <row r="756" spans="1:15" s="41" customForma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</row>
    <row r="757" spans="1:15" s="41" customForma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</row>
    <row r="758" spans="1:15" s="41" customForma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</row>
    <row r="759" spans="1:15" s="41" customForma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</row>
    <row r="760" spans="1:15" s="41" customForma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</row>
    <row r="761" spans="1:15" s="41" customForma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</row>
    <row r="762" spans="1:15" s="41" customForma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</row>
    <row r="763" spans="1:15" s="41" customForma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</row>
    <row r="764" spans="1:15" s="41" customForma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</row>
    <row r="765" spans="1:15" s="41" customForma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</row>
    <row r="766" spans="1:15" s="41" customForma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</row>
    <row r="767" spans="1:15" s="41" customForma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</row>
    <row r="768" spans="1:15" s="41" customForma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</row>
    <row r="769" spans="1:15" s="41" customForma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</row>
    <row r="770" spans="1:15" s="41" customForma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</row>
    <row r="771" spans="1:15" s="41" customForma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</row>
    <row r="772" spans="1:15" s="41" customForma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</row>
    <row r="773" spans="1:15" s="41" customForma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</row>
    <row r="774" spans="1:15" s="41" customForma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</row>
    <row r="775" spans="1:15" s="41" customForma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</row>
    <row r="776" spans="1:15" s="41" customForma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</row>
    <row r="777" spans="1:15" s="41" customForma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</row>
    <row r="778" spans="1:15" s="41" customForma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</row>
    <row r="779" spans="1:15" s="41" customForma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</row>
    <row r="780" spans="1:15" s="41" customForma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</row>
    <row r="781" spans="1:15" s="41" customForma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</row>
    <row r="782" spans="1:15" s="41" customForma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</row>
    <row r="783" spans="1:15" s="41" customForma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</row>
    <row r="784" spans="1:15" s="41" customForma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</row>
    <row r="785" spans="1:15" s="41" customForma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</row>
    <row r="786" spans="1:15" s="41" customForma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</row>
    <row r="787" spans="1:15" s="41" customForma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</row>
    <row r="788" spans="1:15" s="41" customForma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</row>
    <row r="789" spans="1:15" s="41" customForma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</row>
    <row r="790" spans="1:15" s="41" customForma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</row>
    <row r="791" spans="1:15" s="41" customForma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</row>
    <row r="792" spans="1:15" s="41" customForma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</row>
    <row r="793" spans="1:15" s="41" customForma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</row>
    <row r="794" spans="1:15" s="41" customForma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</row>
    <row r="795" spans="1:15" s="41" customForma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</row>
    <row r="796" spans="1:15" s="41" customForma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</row>
    <row r="797" spans="1:15" s="41" customForma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</row>
    <row r="798" spans="1:15" s="41" customForma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</row>
    <row r="799" spans="1:15" s="41" customForma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</row>
    <row r="800" spans="1:15" s="41" customForma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</row>
    <row r="801" spans="1:15" s="41" customForma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</row>
    <row r="802" spans="1:15" s="41" customForma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</row>
    <row r="803" spans="1:15" s="41" customForma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</row>
    <row r="804" spans="1:15" s="41" customForma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</row>
    <row r="805" spans="1:15" s="41" customForma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</row>
    <row r="806" spans="1:15" s="41" customForma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</row>
    <row r="807" spans="1:15" s="41" customForma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</row>
    <row r="808" spans="1:15" s="41" customForma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</row>
    <row r="809" spans="1:15" s="41" customForma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</row>
    <row r="810" spans="1:15" s="41" customForma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</row>
    <row r="811" spans="1:15" s="41" customForma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</row>
    <row r="812" spans="1:15" s="41" customForma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</row>
    <row r="813" spans="1:15" s="41" customForma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</row>
    <row r="814" spans="1:15" s="41" customForma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</row>
    <row r="815" spans="1:15" s="41" customForma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</row>
    <row r="816" spans="1:15" s="41" customForma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</row>
    <row r="817" spans="1:15" s="41" customForma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</row>
    <row r="818" spans="1:15" s="41" customForma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</row>
    <row r="819" spans="1:15" s="41" customForma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</row>
    <row r="820" spans="1:15" s="41" customForma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</row>
    <row r="821" spans="1:15" s="41" customForma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</row>
  </sheetData>
  <mergeCells count="285">
    <mergeCell ref="A1:O1"/>
    <mergeCell ref="A2:O2"/>
    <mergeCell ref="A3:O3"/>
    <mergeCell ref="F5:H5"/>
    <mergeCell ref="I5:K5"/>
    <mergeCell ref="M5:O5"/>
    <mergeCell ref="N29:O29"/>
    <mergeCell ref="F30:H30"/>
    <mergeCell ref="I30:K30"/>
    <mergeCell ref="I10:K10"/>
    <mergeCell ref="N11:O11"/>
    <mergeCell ref="F12:H12"/>
    <mergeCell ref="I12:K12"/>
    <mergeCell ref="I20:K20"/>
    <mergeCell ref="N13:O13"/>
    <mergeCell ref="F14:H14"/>
    <mergeCell ref="I14:K14"/>
    <mergeCell ref="N15:O15"/>
    <mergeCell ref="F16:H16"/>
    <mergeCell ref="N31:O31"/>
    <mergeCell ref="F32:H32"/>
    <mergeCell ref="I32:K32"/>
    <mergeCell ref="F26:H26"/>
    <mergeCell ref="I26:K26"/>
    <mergeCell ref="N27:O27"/>
    <mergeCell ref="F28:H28"/>
    <mergeCell ref="I28:K28"/>
    <mergeCell ref="N37:O37"/>
    <mergeCell ref="F38:H38"/>
    <mergeCell ref="I38:K38"/>
    <mergeCell ref="N39:O39"/>
    <mergeCell ref="F40:H40"/>
    <mergeCell ref="I40:K40"/>
    <mergeCell ref="N33:O33"/>
    <mergeCell ref="F34:H34"/>
    <mergeCell ref="I34:K34"/>
    <mergeCell ref="N35:O35"/>
    <mergeCell ref="F36:H36"/>
    <mergeCell ref="I36:K36"/>
    <mergeCell ref="N41:O41"/>
    <mergeCell ref="F42:H42"/>
    <mergeCell ref="I42:K42"/>
    <mergeCell ref="N43:O43"/>
    <mergeCell ref="F128:H128"/>
    <mergeCell ref="I128:K128"/>
    <mergeCell ref="I46:K46"/>
    <mergeCell ref="N47:O47"/>
    <mergeCell ref="F48:H48"/>
    <mergeCell ref="I48:K48"/>
    <mergeCell ref="N49:O49"/>
    <mergeCell ref="F50:H50"/>
    <mergeCell ref="I50:K50"/>
    <mergeCell ref="F44:H44"/>
    <mergeCell ref="I44:K44"/>
    <mergeCell ref="N45:O45"/>
    <mergeCell ref="F46:H46"/>
    <mergeCell ref="N55:O55"/>
    <mergeCell ref="N133:O133"/>
    <mergeCell ref="F134:H134"/>
    <mergeCell ref="I134:K134"/>
    <mergeCell ref="N135:O135"/>
    <mergeCell ref="F136:H136"/>
    <mergeCell ref="I136:K136"/>
    <mergeCell ref="N129:O129"/>
    <mergeCell ref="F130:H130"/>
    <mergeCell ref="I130:K130"/>
    <mergeCell ref="N131:O131"/>
    <mergeCell ref="F132:H132"/>
    <mergeCell ref="I132:K132"/>
    <mergeCell ref="N141:O141"/>
    <mergeCell ref="F142:H142"/>
    <mergeCell ref="I142:K142"/>
    <mergeCell ref="N143:O143"/>
    <mergeCell ref="F144:H144"/>
    <mergeCell ref="I144:K144"/>
    <mergeCell ref="N137:O137"/>
    <mergeCell ref="F138:H138"/>
    <mergeCell ref="I138:K138"/>
    <mergeCell ref="N139:O139"/>
    <mergeCell ref="F140:H140"/>
    <mergeCell ref="I140:K140"/>
    <mergeCell ref="N149:O149"/>
    <mergeCell ref="F150:H150"/>
    <mergeCell ref="I150:K150"/>
    <mergeCell ref="N151:O151"/>
    <mergeCell ref="F152:H152"/>
    <mergeCell ref="I152:K152"/>
    <mergeCell ref="N145:O145"/>
    <mergeCell ref="F146:H146"/>
    <mergeCell ref="I146:K146"/>
    <mergeCell ref="N147:O147"/>
    <mergeCell ref="F148:H148"/>
    <mergeCell ref="I148:K148"/>
    <mergeCell ref="N157:O157"/>
    <mergeCell ref="F158:H158"/>
    <mergeCell ref="I158:K158"/>
    <mergeCell ref="N159:O159"/>
    <mergeCell ref="F160:H160"/>
    <mergeCell ref="I160:K160"/>
    <mergeCell ref="N153:O153"/>
    <mergeCell ref="F154:H154"/>
    <mergeCell ref="I154:K154"/>
    <mergeCell ref="N155:O155"/>
    <mergeCell ref="F156:H156"/>
    <mergeCell ref="I156:K156"/>
    <mergeCell ref="N165:O165"/>
    <mergeCell ref="F166:H166"/>
    <mergeCell ref="I166:K166"/>
    <mergeCell ref="N167:O167"/>
    <mergeCell ref="F168:H168"/>
    <mergeCell ref="I168:K168"/>
    <mergeCell ref="N161:O161"/>
    <mergeCell ref="F162:H162"/>
    <mergeCell ref="I162:K162"/>
    <mergeCell ref="N163:O163"/>
    <mergeCell ref="F164:H164"/>
    <mergeCell ref="I164:K164"/>
    <mergeCell ref="F172:H172"/>
    <mergeCell ref="I172:K172"/>
    <mergeCell ref="N173:O173"/>
    <mergeCell ref="F174:H174"/>
    <mergeCell ref="I174:K174"/>
    <mergeCell ref="N169:O169"/>
    <mergeCell ref="F170:H170"/>
    <mergeCell ref="I170:K170"/>
    <mergeCell ref="N171:O171"/>
    <mergeCell ref="N179:O179"/>
    <mergeCell ref="F180:H180"/>
    <mergeCell ref="I180:K180"/>
    <mergeCell ref="N181:O181"/>
    <mergeCell ref="F182:H182"/>
    <mergeCell ref="I182:K182"/>
    <mergeCell ref="N175:O175"/>
    <mergeCell ref="F176:H176"/>
    <mergeCell ref="I176:K176"/>
    <mergeCell ref="N177:O177"/>
    <mergeCell ref="F178:H178"/>
    <mergeCell ref="I178:K178"/>
    <mergeCell ref="N191:O191"/>
    <mergeCell ref="N187:O187"/>
    <mergeCell ref="F188:H188"/>
    <mergeCell ref="I188:K188"/>
    <mergeCell ref="N189:O189"/>
    <mergeCell ref="F190:H190"/>
    <mergeCell ref="I190:K190"/>
    <mergeCell ref="N183:O183"/>
    <mergeCell ref="F184:H184"/>
    <mergeCell ref="I184:K184"/>
    <mergeCell ref="N185:O185"/>
    <mergeCell ref="F186:H186"/>
    <mergeCell ref="I186:K186"/>
    <mergeCell ref="F56:H56"/>
    <mergeCell ref="I56:K56"/>
    <mergeCell ref="N57:O57"/>
    <mergeCell ref="F58:H58"/>
    <mergeCell ref="I58:K58"/>
    <mergeCell ref="N51:O51"/>
    <mergeCell ref="F52:H52"/>
    <mergeCell ref="I52:K52"/>
    <mergeCell ref="N53:O53"/>
    <mergeCell ref="F54:H54"/>
    <mergeCell ref="I54:K54"/>
    <mergeCell ref="N63:O63"/>
    <mergeCell ref="F64:H64"/>
    <mergeCell ref="I64:K64"/>
    <mergeCell ref="N65:O65"/>
    <mergeCell ref="F66:H66"/>
    <mergeCell ref="I66:K66"/>
    <mergeCell ref="N59:O59"/>
    <mergeCell ref="F60:H60"/>
    <mergeCell ref="I60:K60"/>
    <mergeCell ref="N61:O61"/>
    <mergeCell ref="F62:H62"/>
    <mergeCell ref="I62:K62"/>
    <mergeCell ref="N71:O71"/>
    <mergeCell ref="F72:H72"/>
    <mergeCell ref="I72:K72"/>
    <mergeCell ref="N73:O73"/>
    <mergeCell ref="F74:H74"/>
    <mergeCell ref="I74:K74"/>
    <mergeCell ref="N67:O67"/>
    <mergeCell ref="F68:H68"/>
    <mergeCell ref="I68:K68"/>
    <mergeCell ref="N69:O69"/>
    <mergeCell ref="F70:H70"/>
    <mergeCell ref="I70:K70"/>
    <mergeCell ref="N79:O79"/>
    <mergeCell ref="F80:H80"/>
    <mergeCell ref="I80:K80"/>
    <mergeCell ref="N81:O81"/>
    <mergeCell ref="F82:H82"/>
    <mergeCell ref="I82:K82"/>
    <mergeCell ref="N75:O75"/>
    <mergeCell ref="F76:H76"/>
    <mergeCell ref="I76:K76"/>
    <mergeCell ref="N77:O77"/>
    <mergeCell ref="F78:H78"/>
    <mergeCell ref="I78:K78"/>
    <mergeCell ref="N87:O87"/>
    <mergeCell ref="F88:H88"/>
    <mergeCell ref="I88:K88"/>
    <mergeCell ref="N89:O89"/>
    <mergeCell ref="F90:H90"/>
    <mergeCell ref="I90:K90"/>
    <mergeCell ref="N83:O83"/>
    <mergeCell ref="F84:H84"/>
    <mergeCell ref="I84:K84"/>
    <mergeCell ref="N85:O85"/>
    <mergeCell ref="F86:H86"/>
    <mergeCell ref="I86:K86"/>
    <mergeCell ref="N95:O95"/>
    <mergeCell ref="F96:H96"/>
    <mergeCell ref="I96:K96"/>
    <mergeCell ref="N97:O97"/>
    <mergeCell ref="F98:H98"/>
    <mergeCell ref="I98:K98"/>
    <mergeCell ref="N91:O91"/>
    <mergeCell ref="F92:H92"/>
    <mergeCell ref="I92:K92"/>
    <mergeCell ref="N93:O93"/>
    <mergeCell ref="F94:H94"/>
    <mergeCell ref="I94:K94"/>
    <mergeCell ref="N103:O103"/>
    <mergeCell ref="F104:H104"/>
    <mergeCell ref="I104:K104"/>
    <mergeCell ref="N105:O105"/>
    <mergeCell ref="F106:H106"/>
    <mergeCell ref="I106:K106"/>
    <mergeCell ref="N99:O99"/>
    <mergeCell ref="F100:H100"/>
    <mergeCell ref="I100:K100"/>
    <mergeCell ref="N101:O101"/>
    <mergeCell ref="F102:H102"/>
    <mergeCell ref="I102:K102"/>
    <mergeCell ref="N111:O111"/>
    <mergeCell ref="F112:H112"/>
    <mergeCell ref="I112:K112"/>
    <mergeCell ref="N113:O113"/>
    <mergeCell ref="F114:H114"/>
    <mergeCell ref="I114:K114"/>
    <mergeCell ref="N107:O107"/>
    <mergeCell ref="F108:H108"/>
    <mergeCell ref="I108:K108"/>
    <mergeCell ref="N109:O109"/>
    <mergeCell ref="F110:H110"/>
    <mergeCell ref="I110:K110"/>
    <mergeCell ref="N119:O119"/>
    <mergeCell ref="F120:H120"/>
    <mergeCell ref="I120:K120"/>
    <mergeCell ref="N121:O121"/>
    <mergeCell ref="F122:H122"/>
    <mergeCell ref="I122:K122"/>
    <mergeCell ref="N115:O115"/>
    <mergeCell ref="F116:H116"/>
    <mergeCell ref="I116:K116"/>
    <mergeCell ref="N117:O117"/>
    <mergeCell ref="F118:H118"/>
    <mergeCell ref="I118:K118"/>
    <mergeCell ref="N127:O127"/>
    <mergeCell ref="F6:H6"/>
    <mergeCell ref="I6:K6"/>
    <mergeCell ref="N7:O7"/>
    <mergeCell ref="F8:H8"/>
    <mergeCell ref="I8:K8"/>
    <mergeCell ref="N9:O9"/>
    <mergeCell ref="F10:H10"/>
    <mergeCell ref="N123:O123"/>
    <mergeCell ref="F124:H124"/>
    <mergeCell ref="I124:K124"/>
    <mergeCell ref="N125:O125"/>
    <mergeCell ref="F126:H126"/>
    <mergeCell ref="I126:K126"/>
    <mergeCell ref="N17:O17"/>
    <mergeCell ref="F18:H18"/>
    <mergeCell ref="I18:K18"/>
    <mergeCell ref="N19:O19"/>
    <mergeCell ref="F20:H20"/>
    <mergeCell ref="I16:K16"/>
    <mergeCell ref="N25:O25"/>
    <mergeCell ref="N21:O21"/>
    <mergeCell ref="F22:H22"/>
    <mergeCell ref="I22:K22"/>
    <mergeCell ref="N23:O23"/>
    <mergeCell ref="F24:H24"/>
    <mergeCell ref="I24:K24"/>
  </mergeCells>
  <printOptions horizontalCentered="1"/>
  <pageMargins left="0.23622047244094491" right="0.23622047244094491" top="0.70866141732283472" bottom="0.41" header="0.31496062992125984" footer="0.15748031496062992"/>
  <pageSetup paperSize="9" scale="54" fitToHeight="0" orientation="landscape" r:id="rId1"/>
  <headerFooter alignWithMargins="0">
    <oddFooter>&amp;C&amp;"TH SarabunPSK,Regular"&amp;14
หน้าที่ &amp;P จาก &amp;N</oddFooter>
  </headerFooter>
  <rowBreaks count="5" manualBreakCount="5">
    <brk id="39" max="14" man="1"/>
    <brk id="73" max="14" man="1"/>
    <brk id="107" max="14" man="1"/>
    <brk id="141" max="14" man="1"/>
    <brk id="175" max="14" man="1"/>
  </rowBreaks>
  <colBreaks count="1" manualBreakCount="1">
    <brk id="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92144-ACB8-45D7-B618-87BD0CCC9154}">
  <sheetPr>
    <pageSetUpPr fitToPage="1"/>
  </sheetPr>
  <dimension ref="A1:O702"/>
  <sheetViews>
    <sheetView view="pageBreakPreview" topLeftCell="A4" zoomScaleNormal="104" zoomScaleSheetLayoutView="100" zoomScalePageLayoutView="40" workbookViewId="0">
      <selection activeCell="G23" sqref="G23"/>
    </sheetView>
  </sheetViews>
  <sheetFormatPr defaultColWidth="9" defaultRowHeight="24"/>
  <cols>
    <col min="1" max="1" width="7.5703125" style="22" customWidth="1"/>
    <col min="2" max="2" width="70.5703125" style="22" customWidth="1"/>
    <col min="3" max="3" width="20.85546875" style="22" customWidth="1"/>
    <col min="4" max="4" width="20" style="22" customWidth="1"/>
    <col min="5" max="5" width="12.7109375" style="22" customWidth="1"/>
    <col min="6" max="6" width="10" style="22" customWidth="1"/>
    <col min="7" max="7" width="14.140625" style="22" customWidth="1"/>
    <col min="8" max="8" width="18" style="22" customWidth="1"/>
    <col min="9" max="9" width="10" style="22" customWidth="1"/>
    <col min="10" max="10" width="14.28515625" style="22" customWidth="1"/>
    <col min="11" max="11" width="18.42578125" style="22" customWidth="1"/>
    <col min="12" max="12" width="17.140625" style="22" customWidth="1"/>
    <col min="13" max="13" width="3.5703125" style="22" customWidth="1"/>
    <col min="14" max="14" width="13.5703125" style="22" customWidth="1"/>
    <col min="15" max="15" width="11.140625" style="22" customWidth="1"/>
    <col min="16" max="16384" width="9" style="22"/>
  </cols>
  <sheetData>
    <row r="1" spans="1:15" s="1" customFormat="1" ht="27.75">
      <c r="A1" s="77" t="s">
        <v>776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s="1" customFormat="1" ht="27.75">
      <c r="A2" s="77" t="s">
        <v>45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s="1" customFormat="1" ht="27.75">
      <c r="A3" s="77" t="s">
        <v>777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ht="5.2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s="25" customFormat="1" ht="51" customHeight="1">
      <c r="A5" s="23" t="s">
        <v>47</v>
      </c>
      <c r="B5" s="23" t="s">
        <v>48</v>
      </c>
      <c r="C5" s="24" t="s">
        <v>49</v>
      </c>
      <c r="D5" s="24" t="s">
        <v>50</v>
      </c>
      <c r="E5" s="23" t="s">
        <v>51</v>
      </c>
      <c r="F5" s="78" t="s">
        <v>52</v>
      </c>
      <c r="G5" s="79"/>
      <c r="H5" s="80"/>
      <c r="I5" s="78" t="s">
        <v>53</v>
      </c>
      <c r="J5" s="79"/>
      <c r="K5" s="80"/>
      <c r="L5" s="23" t="s">
        <v>54</v>
      </c>
      <c r="M5" s="78" t="s">
        <v>55</v>
      </c>
      <c r="N5" s="79"/>
      <c r="O5" s="80"/>
    </row>
    <row r="6" spans="1:15" ht="21.75" customHeight="1">
      <c r="A6" s="26">
        <v>1</v>
      </c>
      <c r="B6" s="27" t="s">
        <v>682</v>
      </c>
      <c r="C6" s="28">
        <v>9000</v>
      </c>
      <c r="D6" s="28">
        <f>+C6</f>
        <v>9000</v>
      </c>
      <c r="E6" s="29" t="s">
        <v>57</v>
      </c>
      <c r="F6" s="72" t="s">
        <v>125</v>
      </c>
      <c r="G6" s="73"/>
      <c r="H6" s="74"/>
      <c r="I6" s="72" t="str">
        <f>F6</f>
        <v>นายสมเพษ ปุราถาเน</v>
      </c>
      <c r="J6" s="73"/>
      <c r="K6" s="74"/>
      <c r="L6" s="29" t="s">
        <v>59</v>
      </c>
      <c r="M6" s="30" t="s">
        <v>76</v>
      </c>
      <c r="N6" s="31"/>
      <c r="O6" s="32" t="s">
        <v>126</v>
      </c>
    </row>
    <row r="7" spans="1:15" ht="21.75" customHeight="1">
      <c r="A7" s="33"/>
      <c r="B7" s="34" t="s">
        <v>127</v>
      </c>
      <c r="C7" s="35"/>
      <c r="D7" s="35"/>
      <c r="E7" s="36"/>
      <c r="F7" s="37" t="s">
        <v>61</v>
      </c>
      <c r="G7" s="38">
        <f>C6</f>
        <v>9000</v>
      </c>
      <c r="H7" s="39" t="s">
        <v>62</v>
      </c>
      <c r="I7" s="37" t="s">
        <v>61</v>
      </c>
      <c r="J7" s="38">
        <f>G7</f>
        <v>9000</v>
      </c>
      <c r="K7" s="39" t="s">
        <v>62</v>
      </c>
      <c r="L7" s="36" t="s">
        <v>63</v>
      </c>
      <c r="M7" s="37" t="s">
        <v>64</v>
      </c>
      <c r="N7" s="70">
        <v>45873</v>
      </c>
      <c r="O7" s="71"/>
    </row>
    <row r="8" spans="1:15" ht="21.75" customHeight="1">
      <c r="A8" s="26">
        <v>2</v>
      </c>
      <c r="B8" s="27" t="s">
        <v>682</v>
      </c>
      <c r="C8" s="28">
        <v>9000</v>
      </c>
      <c r="D8" s="28">
        <f>+C8</f>
        <v>9000</v>
      </c>
      <c r="E8" s="29" t="s">
        <v>57</v>
      </c>
      <c r="F8" s="72" t="s">
        <v>128</v>
      </c>
      <c r="G8" s="73"/>
      <c r="H8" s="74"/>
      <c r="I8" s="72" t="str">
        <f>F8</f>
        <v>นายสนิท แคสันเทียะ</v>
      </c>
      <c r="J8" s="73"/>
      <c r="K8" s="74"/>
      <c r="L8" s="29" t="s">
        <v>59</v>
      </c>
      <c r="M8" s="30" t="s">
        <v>76</v>
      </c>
      <c r="N8" s="31"/>
      <c r="O8" s="32" t="s">
        <v>129</v>
      </c>
    </row>
    <row r="9" spans="1:15" ht="21.75" customHeight="1">
      <c r="A9" s="33"/>
      <c r="B9" s="34" t="s">
        <v>127</v>
      </c>
      <c r="C9" s="35"/>
      <c r="D9" s="35"/>
      <c r="E9" s="36"/>
      <c r="F9" s="37" t="s">
        <v>61</v>
      </c>
      <c r="G9" s="38">
        <f>C8</f>
        <v>9000</v>
      </c>
      <c r="H9" s="39" t="s">
        <v>62</v>
      </c>
      <c r="I9" s="37" t="s">
        <v>61</v>
      </c>
      <c r="J9" s="38">
        <f>G9</f>
        <v>9000</v>
      </c>
      <c r="K9" s="39" t="s">
        <v>62</v>
      </c>
      <c r="L9" s="36" t="s">
        <v>63</v>
      </c>
      <c r="M9" s="37" t="s">
        <v>64</v>
      </c>
      <c r="N9" s="70">
        <v>45873</v>
      </c>
      <c r="O9" s="71"/>
    </row>
    <row r="10" spans="1:15" ht="21.75" customHeight="1">
      <c r="A10" s="26">
        <v>3</v>
      </c>
      <c r="B10" s="27" t="s">
        <v>683</v>
      </c>
      <c r="C10" s="28">
        <v>9000</v>
      </c>
      <c r="D10" s="28">
        <f>+C10</f>
        <v>9000</v>
      </c>
      <c r="E10" s="29" t="s">
        <v>57</v>
      </c>
      <c r="F10" s="72" t="s">
        <v>122</v>
      </c>
      <c r="G10" s="73"/>
      <c r="H10" s="74"/>
      <c r="I10" s="72" t="str">
        <f>F10</f>
        <v>นายชโลม อดทน</v>
      </c>
      <c r="J10" s="73"/>
      <c r="K10" s="74"/>
      <c r="L10" s="29" t="s">
        <v>59</v>
      </c>
      <c r="M10" s="30" t="s">
        <v>76</v>
      </c>
      <c r="N10" s="31"/>
      <c r="O10" s="32" t="s">
        <v>123</v>
      </c>
    </row>
    <row r="11" spans="1:15" ht="21.75" customHeight="1">
      <c r="A11" s="33"/>
      <c r="B11" s="34" t="s">
        <v>120</v>
      </c>
      <c r="C11" s="35"/>
      <c r="D11" s="35"/>
      <c r="E11" s="36"/>
      <c r="F11" s="37" t="s">
        <v>61</v>
      </c>
      <c r="G11" s="38">
        <f>C10</f>
        <v>9000</v>
      </c>
      <c r="H11" s="39" t="s">
        <v>62</v>
      </c>
      <c r="I11" s="37" t="s">
        <v>61</v>
      </c>
      <c r="J11" s="38">
        <f>G11</f>
        <v>9000</v>
      </c>
      <c r="K11" s="39" t="s">
        <v>62</v>
      </c>
      <c r="L11" s="36" t="s">
        <v>63</v>
      </c>
      <c r="M11" s="37" t="s">
        <v>64</v>
      </c>
      <c r="N11" s="70">
        <v>45873</v>
      </c>
      <c r="O11" s="71"/>
    </row>
    <row r="12" spans="1:15" ht="21.75" customHeight="1">
      <c r="A12" s="26">
        <v>4</v>
      </c>
      <c r="B12" s="27" t="s">
        <v>858</v>
      </c>
      <c r="C12" s="28">
        <v>71208.5</v>
      </c>
      <c r="D12" s="28">
        <f>+C12</f>
        <v>71208.5</v>
      </c>
      <c r="E12" s="29" t="s">
        <v>57</v>
      </c>
      <c r="F12" s="72" t="s">
        <v>118</v>
      </c>
      <c r="G12" s="73"/>
      <c r="H12" s="74"/>
      <c r="I12" s="72" t="str">
        <f>F12</f>
        <v>บริษัท ท่าฉาง เอนเนอร์ยี่ โซลูชัน จำกัด</v>
      </c>
      <c r="J12" s="73"/>
      <c r="K12" s="74"/>
      <c r="L12" s="29" t="s">
        <v>59</v>
      </c>
      <c r="M12" s="30" t="s">
        <v>76</v>
      </c>
      <c r="N12" s="31"/>
      <c r="O12" s="32" t="s">
        <v>1065</v>
      </c>
    </row>
    <row r="13" spans="1:15" ht="21.75" customHeight="1">
      <c r="A13" s="33"/>
      <c r="B13" s="34" t="s">
        <v>120</v>
      </c>
      <c r="C13" s="35"/>
      <c r="D13" s="35"/>
      <c r="E13" s="36"/>
      <c r="F13" s="37" t="s">
        <v>61</v>
      </c>
      <c r="G13" s="38">
        <f>C12</f>
        <v>71208.5</v>
      </c>
      <c r="H13" s="39" t="s">
        <v>62</v>
      </c>
      <c r="I13" s="37" t="s">
        <v>61</v>
      </c>
      <c r="J13" s="38">
        <f>G13</f>
        <v>71208.5</v>
      </c>
      <c r="K13" s="39" t="s">
        <v>62</v>
      </c>
      <c r="L13" s="36" t="s">
        <v>63</v>
      </c>
      <c r="M13" s="37" t="s">
        <v>64</v>
      </c>
      <c r="N13" s="70">
        <v>45873</v>
      </c>
      <c r="O13" s="71"/>
    </row>
    <row r="14" spans="1:15" ht="21.75" customHeight="1">
      <c r="A14" s="26">
        <v>5</v>
      </c>
      <c r="B14" s="27" t="s">
        <v>778</v>
      </c>
      <c r="C14" s="28">
        <v>110250</v>
      </c>
      <c r="D14" s="28">
        <f>+C14</f>
        <v>110250</v>
      </c>
      <c r="E14" s="29" t="s">
        <v>57</v>
      </c>
      <c r="F14" s="72" t="s">
        <v>688</v>
      </c>
      <c r="G14" s="73"/>
      <c r="H14" s="74"/>
      <c r="I14" s="72" t="str">
        <f>F14</f>
        <v>สหกรณ์โคนมวังน้ำเย็น จำกัด (โครงการนมโรงเรียน)</v>
      </c>
      <c r="J14" s="73"/>
      <c r="K14" s="74"/>
      <c r="L14" s="29" t="s">
        <v>59</v>
      </c>
      <c r="M14" s="30" t="s">
        <v>76</v>
      </c>
      <c r="N14" s="31"/>
      <c r="O14" s="32" t="s">
        <v>1087</v>
      </c>
    </row>
    <row r="15" spans="1:15" ht="21.75" customHeight="1">
      <c r="A15" s="33"/>
      <c r="B15" s="34" t="s">
        <v>189</v>
      </c>
      <c r="C15" s="35"/>
      <c r="D15" s="35"/>
      <c r="E15" s="36"/>
      <c r="F15" s="37" t="s">
        <v>61</v>
      </c>
      <c r="G15" s="38">
        <f>C14</f>
        <v>110250</v>
      </c>
      <c r="H15" s="39" t="s">
        <v>62</v>
      </c>
      <c r="I15" s="37" t="s">
        <v>61</v>
      </c>
      <c r="J15" s="38">
        <f>G15</f>
        <v>110250</v>
      </c>
      <c r="K15" s="39" t="s">
        <v>62</v>
      </c>
      <c r="L15" s="36" t="s">
        <v>63</v>
      </c>
      <c r="M15" s="37" t="s">
        <v>64</v>
      </c>
      <c r="N15" s="70">
        <v>45873</v>
      </c>
      <c r="O15" s="71"/>
    </row>
    <row r="16" spans="1:15" ht="21.75" customHeight="1">
      <c r="A16" s="26">
        <v>6</v>
      </c>
      <c r="B16" s="27" t="s">
        <v>717</v>
      </c>
      <c r="C16" s="28">
        <v>5880</v>
      </c>
      <c r="D16" s="28">
        <f>+C16</f>
        <v>5880</v>
      </c>
      <c r="E16" s="29" t="s">
        <v>57</v>
      </c>
      <c r="F16" s="72" t="s">
        <v>688</v>
      </c>
      <c r="G16" s="73"/>
      <c r="H16" s="74"/>
      <c r="I16" s="72" t="str">
        <f>F16</f>
        <v>สหกรณ์โคนมวังน้ำเย็น จำกัด (โครงการนมโรงเรียน)</v>
      </c>
      <c r="J16" s="73"/>
      <c r="K16" s="74"/>
      <c r="L16" s="29" t="s">
        <v>59</v>
      </c>
      <c r="M16" s="30" t="s">
        <v>76</v>
      </c>
      <c r="N16" s="31"/>
      <c r="O16" s="32" t="s">
        <v>1088</v>
      </c>
    </row>
    <row r="17" spans="1:15" ht="21.75" customHeight="1">
      <c r="A17" s="33"/>
      <c r="B17" s="34" t="s">
        <v>189</v>
      </c>
      <c r="C17" s="35"/>
      <c r="D17" s="35"/>
      <c r="E17" s="36"/>
      <c r="F17" s="37" t="s">
        <v>61</v>
      </c>
      <c r="G17" s="38">
        <f>C16</f>
        <v>5880</v>
      </c>
      <c r="H17" s="39" t="s">
        <v>62</v>
      </c>
      <c r="I17" s="37" t="s">
        <v>61</v>
      </c>
      <c r="J17" s="38">
        <f>G17</f>
        <v>5880</v>
      </c>
      <c r="K17" s="39" t="s">
        <v>62</v>
      </c>
      <c r="L17" s="36" t="s">
        <v>63</v>
      </c>
      <c r="M17" s="37" t="s">
        <v>64</v>
      </c>
      <c r="N17" s="70">
        <v>45873</v>
      </c>
      <c r="O17" s="71"/>
    </row>
    <row r="18" spans="1:15" ht="21.75" customHeight="1">
      <c r="A18" s="26">
        <v>7</v>
      </c>
      <c r="B18" s="27" t="s">
        <v>779</v>
      </c>
      <c r="C18" s="28">
        <v>10000</v>
      </c>
      <c r="D18" s="28">
        <f>+C18</f>
        <v>10000</v>
      </c>
      <c r="E18" s="29" t="s">
        <v>57</v>
      </c>
      <c r="F18" s="72" t="s">
        <v>151</v>
      </c>
      <c r="G18" s="73"/>
      <c r="H18" s="74"/>
      <c r="I18" s="72" t="str">
        <f>F18</f>
        <v>ร้าน ก.กงแก้ว 2000</v>
      </c>
      <c r="J18" s="73"/>
      <c r="K18" s="74"/>
      <c r="L18" s="29" t="s">
        <v>59</v>
      </c>
      <c r="M18" s="30" t="s">
        <v>76</v>
      </c>
      <c r="N18" s="31"/>
      <c r="O18" s="32" t="s">
        <v>1178</v>
      </c>
    </row>
    <row r="19" spans="1:15" ht="21.75" customHeight="1">
      <c r="A19" s="33"/>
      <c r="B19" s="34" t="s">
        <v>113</v>
      </c>
      <c r="C19" s="35"/>
      <c r="D19" s="35"/>
      <c r="E19" s="36"/>
      <c r="F19" s="37" t="s">
        <v>61</v>
      </c>
      <c r="G19" s="38">
        <f>C18</f>
        <v>10000</v>
      </c>
      <c r="H19" s="39" t="s">
        <v>62</v>
      </c>
      <c r="I19" s="37" t="s">
        <v>61</v>
      </c>
      <c r="J19" s="38">
        <f>G19</f>
        <v>10000</v>
      </c>
      <c r="K19" s="39" t="s">
        <v>62</v>
      </c>
      <c r="L19" s="36" t="s">
        <v>63</v>
      </c>
      <c r="M19" s="37" t="s">
        <v>64</v>
      </c>
      <c r="N19" s="70">
        <v>45873</v>
      </c>
      <c r="O19" s="71"/>
    </row>
    <row r="20" spans="1:15" ht="21.75" customHeight="1">
      <c r="A20" s="26">
        <v>8</v>
      </c>
      <c r="B20" s="27" t="s">
        <v>615</v>
      </c>
      <c r="C20" s="28">
        <v>1140</v>
      </c>
      <c r="D20" s="28">
        <f>+C20</f>
        <v>1140</v>
      </c>
      <c r="E20" s="29" t="s">
        <v>57</v>
      </c>
      <c r="F20" s="72" t="s">
        <v>539</v>
      </c>
      <c r="G20" s="73"/>
      <c r="H20" s="74"/>
      <c r="I20" s="72" t="str">
        <f>F20</f>
        <v>บริษัท ไปรษณีย์ไทย จำกัด</v>
      </c>
      <c r="J20" s="73"/>
      <c r="K20" s="74"/>
      <c r="L20" s="29" t="s">
        <v>59</v>
      </c>
      <c r="M20" s="30" t="s">
        <v>1179</v>
      </c>
      <c r="N20" s="31"/>
      <c r="O20" s="32"/>
    </row>
    <row r="21" spans="1:15" ht="21.75" customHeight="1">
      <c r="A21" s="33"/>
      <c r="B21" s="34" t="s">
        <v>134</v>
      </c>
      <c r="C21" s="35"/>
      <c r="D21" s="35"/>
      <c r="E21" s="36"/>
      <c r="F21" s="37" t="s">
        <v>61</v>
      </c>
      <c r="G21" s="38">
        <f>C20</f>
        <v>1140</v>
      </c>
      <c r="H21" s="39" t="s">
        <v>62</v>
      </c>
      <c r="I21" s="37" t="s">
        <v>61</v>
      </c>
      <c r="J21" s="38">
        <f>G21</f>
        <v>1140</v>
      </c>
      <c r="K21" s="39" t="s">
        <v>62</v>
      </c>
      <c r="L21" s="36" t="s">
        <v>63</v>
      </c>
      <c r="M21" s="37" t="s">
        <v>64</v>
      </c>
      <c r="N21" s="70">
        <v>45875</v>
      </c>
      <c r="O21" s="71"/>
    </row>
    <row r="22" spans="1:15" ht="21.75" customHeight="1">
      <c r="A22" s="26">
        <v>9</v>
      </c>
      <c r="B22" s="27" t="s">
        <v>780</v>
      </c>
      <c r="C22" s="28">
        <v>960</v>
      </c>
      <c r="D22" s="28">
        <f>+C22</f>
        <v>960</v>
      </c>
      <c r="E22" s="29" t="s">
        <v>57</v>
      </c>
      <c r="F22" s="72" t="s">
        <v>130</v>
      </c>
      <c r="G22" s="73"/>
      <c r="H22" s="74"/>
      <c r="I22" s="72" t="str">
        <f>F22</f>
        <v>นางสาวจินตนา ชิดครบุรี</v>
      </c>
      <c r="J22" s="73"/>
      <c r="K22" s="74"/>
      <c r="L22" s="29" t="s">
        <v>59</v>
      </c>
      <c r="M22" s="30" t="s">
        <v>1180</v>
      </c>
      <c r="N22" s="31"/>
      <c r="O22" s="32"/>
    </row>
    <row r="23" spans="1:15" ht="21.75" customHeight="1">
      <c r="A23" s="33"/>
      <c r="B23" s="34" t="s">
        <v>113</v>
      </c>
      <c r="C23" s="35"/>
      <c r="D23" s="35"/>
      <c r="E23" s="36"/>
      <c r="F23" s="37" t="s">
        <v>61</v>
      </c>
      <c r="G23" s="38">
        <f>C22</f>
        <v>960</v>
      </c>
      <c r="H23" s="39" t="s">
        <v>62</v>
      </c>
      <c r="I23" s="37" t="s">
        <v>61</v>
      </c>
      <c r="J23" s="38">
        <f>G23</f>
        <v>960</v>
      </c>
      <c r="K23" s="39" t="s">
        <v>62</v>
      </c>
      <c r="L23" s="36" t="s">
        <v>63</v>
      </c>
      <c r="M23" s="37" t="s">
        <v>64</v>
      </c>
      <c r="N23" s="70">
        <v>45876</v>
      </c>
      <c r="O23" s="71"/>
    </row>
    <row r="24" spans="1:15" ht="21.75" customHeight="1">
      <c r="A24" s="26">
        <v>10</v>
      </c>
      <c r="B24" s="27" t="s">
        <v>781</v>
      </c>
      <c r="C24" s="28">
        <v>1000</v>
      </c>
      <c r="D24" s="28">
        <f>+C24</f>
        <v>1000</v>
      </c>
      <c r="E24" s="29" t="s">
        <v>57</v>
      </c>
      <c r="F24" s="72" t="s">
        <v>142</v>
      </c>
      <c r="G24" s="73"/>
      <c r="H24" s="74"/>
      <c r="I24" s="72" t="str">
        <f>F24</f>
        <v>บริษัท เค.ซี.สระแก้ว จำกัด</v>
      </c>
      <c r="J24" s="73"/>
      <c r="K24" s="74"/>
      <c r="L24" s="29" t="s">
        <v>59</v>
      </c>
      <c r="M24" s="30" t="s">
        <v>1181</v>
      </c>
      <c r="N24" s="31"/>
      <c r="O24" s="32"/>
    </row>
    <row r="25" spans="1:15" ht="21.75" customHeight="1">
      <c r="A25" s="33"/>
      <c r="B25" s="34" t="s">
        <v>113</v>
      </c>
      <c r="C25" s="35"/>
      <c r="D25" s="35"/>
      <c r="E25" s="36"/>
      <c r="F25" s="37" t="s">
        <v>61</v>
      </c>
      <c r="G25" s="38">
        <f>C24</f>
        <v>1000</v>
      </c>
      <c r="H25" s="39" t="s">
        <v>62</v>
      </c>
      <c r="I25" s="37" t="s">
        <v>61</v>
      </c>
      <c r="J25" s="38">
        <f>G25</f>
        <v>1000</v>
      </c>
      <c r="K25" s="39" t="s">
        <v>62</v>
      </c>
      <c r="L25" s="36" t="s">
        <v>63</v>
      </c>
      <c r="M25" s="37" t="s">
        <v>64</v>
      </c>
      <c r="N25" s="70">
        <v>45876</v>
      </c>
      <c r="O25" s="71"/>
    </row>
    <row r="26" spans="1:15" ht="21.75" customHeight="1">
      <c r="A26" s="26">
        <v>11</v>
      </c>
      <c r="B26" s="27" t="s">
        <v>782</v>
      </c>
      <c r="C26" s="28">
        <v>25148</v>
      </c>
      <c r="D26" s="28">
        <f>+C26</f>
        <v>25148</v>
      </c>
      <c r="E26" s="29" t="s">
        <v>57</v>
      </c>
      <c r="F26" s="72" t="s">
        <v>757</v>
      </c>
      <c r="G26" s="73"/>
      <c r="H26" s="74"/>
      <c r="I26" s="72" t="str">
        <f>F26</f>
        <v>นางสาวพิชญาภัคค์ โตขำ</v>
      </c>
      <c r="J26" s="73"/>
      <c r="K26" s="74"/>
      <c r="L26" s="29" t="s">
        <v>59</v>
      </c>
      <c r="M26" s="30" t="s">
        <v>76</v>
      </c>
      <c r="N26" s="31"/>
      <c r="O26" s="32" t="s">
        <v>1182</v>
      </c>
    </row>
    <row r="27" spans="1:15" ht="21.75" customHeight="1">
      <c r="A27" s="33"/>
      <c r="B27" s="34" t="s">
        <v>116</v>
      </c>
      <c r="C27" s="35"/>
      <c r="D27" s="35"/>
      <c r="E27" s="36"/>
      <c r="F27" s="37" t="s">
        <v>61</v>
      </c>
      <c r="G27" s="38">
        <f>C26</f>
        <v>25148</v>
      </c>
      <c r="H27" s="39" t="s">
        <v>62</v>
      </c>
      <c r="I27" s="37" t="s">
        <v>61</v>
      </c>
      <c r="J27" s="38">
        <f>G27</f>
        <v>25148</v>
      </c>
      <c r="K27" s="39" t="s">
        <v>62</v>
      </c>
      <c r="L27" s="36" t="s">
        <v>63</v>
      </c>
      <c r="M27" s="37" t="s">
        <v>64</v>
      </c>
      <c r="N27" s="70">
        <v>45876</v>
      </c>
      <c r="O27" s="71"/>
    </row>
    <row r="28" spans="1:15" ht="21.75" customHeight="1">
      <c r="A28" s="26">
        <v>12</v>
      </c>
      <c r="B28" s="27" t="s">
        <v>783</v>
      </c>
      <c r="C28" s="28">
        <v>5000</v>
      </c>
      <c r="D28" s="28">
        <f>+C28</f>
        <v>5000</v>
      </c>
      <c r="E28" s="29" t="s">
        <v>57</v>
      </c>
      <c r="F28" s="72" t="s">
        <v>711</v>
      </c>
      <c r="G28" s="73"/>
      <c r="H28" s="74"/>
      <c r="I28" s="72" t="str">
        <f>F28</f>
        <v>ร้านด่านปรีดา</v>
      </c>
      <c r="J28" s="73"/>
      <c r="K28" s="74"/>
      <c r="L28" s="29" t="s">
        <v>59</v>
      </c>
      <c r="M28" s="30" t="s">
        <v>76</v>
      </c>
      <c r="N28" s="31"/>
      <c r="O28" s="32" t="s">
        <v>1183</v>
      </c>
    </row>
    <row r="29" spans="1:15" ht="21.75" customHeight="1">
      <c r="A29" s="33"/>
      <c r="B29" s="34" t="s">
        <v>116</v>
      </c>
      <c r="C29" s="35"/>
      <c r="D29" s="35"/>
      <c r="E29" s="36"/>
      <c r="F29" s="37" t="s">
        <v>61</v>
      </c>
      <c r="G29" s="38">
        <f>C28</f>
        <v>5000</v>
      </c>
      <c r="H29" s="39" t="s">
        <v>62</v>
      </c>
      <c r="I29" s="37" t="s">
        <v>61</v>
      </c>
      <c r="J29" s="38">
        <f>G29</f>
        <v>5000</v>
      </c>
      <c r="K29" s="39" t="s">
        <v>62</v>
      </c>
      <c r="L29" s="36" t="s">
        <v>63</v>
      </c>
      <c r="M29" s="37" t="s">
        <v>64</v>
      </c>
      <c r="N29" s="70">
        <v>45876</v>
      </c>
      <c r="O29" s="71"/>
    </row>
    <row r="30" spans="1:15" ht="21.75" customHeight="1">
      <c r="A30" s="26">
        <v>13</v>
      </c>
      <c r="B30" s="27" t="s">
        <v>784</v>
      </c>
      <c r="C30" s="28">
        <v>159162.5</v>
      </c>
      <c r="D30" s="28">
        <f>+C30</f>
        <v>159162.5</v>
      </c>
      <c r="E30" s="29" t="s">
        <v>57</v>
      </c>
      <c r="F30" s="72" t="s">
        <v>758</v>
      </c>
      <c r="G30" s="73"/>
      <c r="H30" s="74"/>
      <c r="I30" s="72" t="str">
        <f>F30</f>
        <v>บจก.รุ่งเจริญทรัพย์แกรนด์</v>
      </c>
      <c r="J30" s="73"/>
      <c r="K30" s="74"/>
      <c r="L30" s="29" t="s">
        <v>59</v>
      </c>
      <c r="M30" s="30" t="s">
        <v>76</v>
      </c>
      <c r="N30" s="31"/>
      <c r="O30" s="32" t="s">
        <v>1184</v>
      </c>
    </row>
    <row r="31" spans="1:15" ht="21.75" customHeight="1">
      <c r="A31" s="33"/>
      <c r="B31" s="34" t="s">
        <v>134</v>
      </c>
      <c r="C31" s="35"/>
      <c r="D31" s="35"/>
      <c r="E31" s="36"/>
      <c r="F31" s="37" t="s">
        <v>61</v>
      </c>
      <c r="G31" s="38">
        <f>C30</f>
        <v>159162.5</v>
      </c>
      <c r="H31" s="39" t="s">
        <v>62</v>
      </c>
      <c r="I31" s="37" t="s">
        <v>61</v>
      </c>
      <c r="J31" s="38">
        <f>G31</f>
        <v>159162.5</v>
      </c>
      <c r="K31" s="39" t="s">
        <v>62</v>
      </c>
      <c r="L31" s="36" t="s">
        <v>63</v>
      </c>
      <c r="M31" s="37" t="s">
        <v>64</v>
      </c>
      <c r="N31" s="70">
        <v>45876</v>
      </c>
      <c r="O31" s="71"/>
    </row>
    <row r="32" spans="1:15" ht="21.75" customHeight="1">
      <c r="A32" s="26">
        <v>14</v>
      </c>
      <c r="B32" s="27" t="s">
        <v>785</v>
      </c>
      <c r="C32" s="28">
        <v>1900</v>
      </c>
      <c r="D32" s="28">
        <f>+C32</f>
        <v>1900</v>
      </c>
      <c r="E32" s="29" t="s">
        <v>57</v>
      </c>
      <c r="F32" s="72" t="s">
        <v>108</v>
      </c>
      <c r="G32" s="73"/>
      <c r="H32" s="74"/>
      <c r="I32" s="72" t="str">
        <f>F32</f>
        <v>เขาฉกรรจ์การยาง</v>
      </c>
      <c r="J32" s="73"/>
      <c r="K32" s="74"/>
      <c r="L32" s="29" t="s">
        <v>59</v>
      </c>
      <c r="M32" s="30" t="s">
        <v>1185</v>
      </c>
      <c r="N32" s="31"/>
      <c r="O32" s="32"/>
    </row>
    <row r="33" spans="1:15" ht="21.75" customHeight="1">
      <c r="A33" s="33"/>
      <c r="B33" s="34" t="s">
        <v>134</v>
      </c>
      <c r="C33" s="35"/>
      <c r="D33" s="35"/>
      <c r="E33" s="36"/>
      <c r="F33" s="37" t="s">
        <v>61</v>
      </c>
      <c r="G33" s="38">
        <f>C32</f>
        <v>1900</v>
      </c>
      <c r="H33" s="39" t="s">
        <v>62</v>
      </c>
      <c r="I33" s="37" t="s">
        <v>61</v>
      </c>
      <c r="J33" s="38">
        <f>G33</f>
        <v>1900</v>
      </c>
      <c r="K33" s="39" t="s">
        <v>62</v>
      </c>
      <c r="L33" s="36" t="s">
        <v>63</v>
      </c>
      <c r="M33" s="37" t="s">
        <v>64</v>
      </c>
      <c r="N33" s="70">
        <v>45875</v>
      </c>
      <c r="O33" s="71"/>
    </row>
    <row r="34" spans="1:15" ht="21.75" customHeight="1">
      <c r="A34" s="26">
        <v>15</v>
      </c>
      <c r="B34" s="27" t="s">
        <v>786</v>
      </c>
      <c r="C34" s="28">
        <v>53400</v>
      </c>
      <c r="D34" s="28">
        <f>+C34</f>
        <v>53400</v>
      </c>
      <c r="E34" s="29" t="s">
        <v>57</v>
      </c>
      <c r="F34" s="72" t="s">
        <v>154</v>
      </c>
      <c r="G34" s="73"/>
      <c r="H34" s="74"/>
      <c r="I34" s="72" t="str">
        <f>F34</f>
        <v>ห้างหุ้นส่วนจำกัด จุฑามาศ ออโต้</v>
      </c>
      <c r="J34" s="73"/>
      <c r="K34" s="74"/>
      <c r="L34" s="29" t="s">
        <v>59</v>
      </c>
      <c r="M34" s="30" t="s">
        <v>76</v>
      </c>
      <c r="N34" s="31"/>
      <c r="O34" s="32" t="s">
        <v>1186</v>
      </c>
    </row>
    <row r="35" spans="1:15" ht="21.75" customHeight="1">
      <c r="A35" s="33"/>
      <c r="B35" s="34" t="s">
        <v>120</v>
      </c>
      <c r="C35" s="35"/>
      <c r="D35" s="35"/>
      <c r="E35" s="36"/>
      <c r="F35" s="37" t="s">
        <v>61</v>
      </c>
      <c r="G35" s="38">
        <f>C34</f>
        <v>53400</v>
      </c>
      <c r="H35" s="39" t="s">
        <v>62</v>
      </c>
      <c r="I35" s="37" t="s">
        <v>61</v>
      </c>
      <c r="J35" s="38">
        <f>G35</f>
        <v>53400</v>
      </c>
      <c r="K35" s="39" t="s">
        <v>62</v>
      </c>
      <c r="L35" s="36" t="s">
        <v>63</v>
      </c>
      <c r="M35" s="37" t="s">
        <v>64</v>
      </c>
      <c r="N35" s="70">
        <v>45876</v>
      </c>
      <c r="O35" s="71"/>
    </row>
    <row r="36" spans="1:15" ht="21.75" customHeight="1">
      <c r="A36" s="26">
        <v>16</v>
      </c>
      <c r="B36" s="27" t="s">
        <v>788</v>
      </c>
      <c r="C36" s="28">
        <v>3115</v>
      </c>
      <c r="D36" s="28">
        <f>+C36</f>
        <v>3115</v>
      </c>
      <c r="E36" s="29" t="s">
        <v>57</v>
      </c>
      <c r="F36" s="72" t="s">
        <v>759</v>
      </c>
      <c r="G36" s="73"/>
      <c r="H36" s="74"/>
      <c r="I36" s="72" t="str">
        <f>F36</f>
        <v>นาย แสง แก้วดำ</v>
      </c>
      <c r="J36" s="73"/>
      <c r="K36" s="74"/>
      <c r="L36" s="29" t="s">
        <v>59</v>
      </c>
      <c r="M36" s="30" t="s">
        <v>76</v>
      </c>
      <c r="N36" s="31"/>
      <c r="O36" s="32" t="s">
        <v>1187</v>
      </c>
    </row>
    <row r="37" spans="1:15" ht="21.75" customHeight="1">
      <c r="A37" s="33"/>
      <c r="B37" s="34" t="s">
        <v>120</v>
      </c>
      <c r="C37" s="35"/>
      <c r="D37" s="35"/>
      <c r="E37" s="36"/>
      <c r="F37" s="37" t="s">
        <v>61</v>
      </c>
      <c r="G37" s="38">
        <f>C36</f>
        <v>3115</v>
      </c>
      <c r="H37" s="39" t="s">
        <v>62</v>
      </c>
      <c r="I37" s="37" t="s">
        <v>61</v>
      </c>
      <c r="J37" s="38">
        <f>G37</f>
        <v>3115</v>
      </c>
      <c r="K37" s="39" t="s">
        <v>62</v>
      </c>
      <c r="L37" s="36" t="s">
        <v>63</v>
      </c>
      <c r="M37" s="37" t="s">
        <v>64</v>
      </c>
      <c r="N37" s="70">
        <v>45876</v>
      </c>
      <c r="O37" s="71"/>
    </row>
    <row r="38" spans="1:15" ht="21.75" customHeight="1">
      <c r="A38" s="26">
        <v>17</v>
      </c>
      <c r="B38" s="27" t="s">
        <v>789</v>
      </c>
      <c r="C38" s="28">
        <v>9800</v>
      </c>
      <c r="D38" s="28">
        <f>+C38</f>
        <v>9800</v>
      </c>
      <c r="E38" s="29" t="s">
        <v>57</v>
      </c>
      <c r="F38" s="72" t="s">
        <v>66</v>
      </c>
      <c r="G38" s="73"/>
      <c r="H38" s="74"/>
      <c r="I38" s="72" t="str">
        <f>F38</f>
        <v>นางกัลยา ฤทธิ์วิเศษกุล</v>
      </c>
      <c r="J38" s="73"/>
      <c r="K38" s="74"/>
      <c r="L38" s="29" t="s">
        <v>59</v>
      </c>
      <c r="M38" s="30" t="s">
        <v>76</v>
      </c>
      <c r="N38" s="31"/>
      <c r="O38" s="32" t="s">
        <v>1188</v>
      </c>
    </row>
    <row r="39" spans="1:15" ht="21.75" customHeight="1">
      <c r="A39" s="33"/>
      <c r="B39" s="34" t="s">
        <v>120</v>
      </c>
      <c r="C39" s="35"/>
      <c r="D39" s="35"/>
      <c r="E39" s="36"/>
      <c r="F39" s="37" t="s">
        <v>61</v>
      </c>
      <c r="G39" s="38">
        <f>C38</f>
        <v>9800</v>
      </c>
      <c r="H39" s="39" t="s">
        <v>62</v>
      </c>
      <c r="I39" s="37" t="s">
        <v>61</v>
      </c>
      <c r="J39" s="38">
        <f>G39</f>
        <v>9800</v>
      </c>
      <c r="K39" s="39" t="s">
        <v>62</v>
      </c>
      <c r="L39" s="36" t="s">
        <v>63</v>
      </c>
      <c r="M39" s="37" t="s">
        <v>64</v>
      </c>
      <c r="N39" s="70">
        <v>45876</v>
      </c>
      <c r="O39" s="71"/>
    </row>
    <row r="40" spans="1:15" ht="21.75" customHeight="1">
      <c r="A40" s="26">
        <v>18</v>
      </c>
      <c r="B40" s="27" t="s">
        <v>790</v>
      </c>
      <c r="C40" s="28">
        <v>5300</v>
      </c>
      <c r="D40" s="28">
        <f>+C40</f>
        <v>5300</v>
      </c>
      <c r="E40" s="29" t="s">
        <v>57</v>
      </c>
      <c r="F40" s="72" t="s">
        <v>760</v>
      </c>
      <c r="G40" s="73"/>
      <c r="H40" s="74"/>
      <c r="I40" s="72" t="str">
        <f>F40</f>
        <v>นางสาวนิธิรัตน์ บุญละม้าย</v>
      </c>
      <c r="J40" s="73"/>
      <c r="K40" s="74"/>
      <c r="L40" s="29" t="s">
        <v>59</v>
      </c>
      <c r="M40" s="30" t="s">
        <v>76</v>
      </c>
      <c r="N40" s="31"/>
      <c r="O40" s="32" t="s">
        <v>1189</v>
      </c>
    </row>
    <row r="41" spans="1:15" ht="21.75" customHeight="1">
      <c r="A41" s="33"/>
      <c r="B41" s="34" t="s">
        <v>120</v>
      </c>
      <c r="C41" s="35"/>
      <c r="D41" s="35"/>
      <c r="E41" s="36"/>
      <c r="F41" s="37" t="s">
        <v>61</v>
      </c>
      <c r="G41" s="38">
        <f>C40</f>
        <v>5300</v>
      </c>
      <c r="H41" s="39" t="s">
        <v>62</v>
      </c>
      <c r="I41" s="37" t="s">
        <v>61</v>
      </c>
      <c r="J41" s="38">
        <f>G41</f>
        <v>5300</v>
      </c>
      <c r="K41" s="39" t="s">
        <v>62</v>
      </c>
      <c r="L41" s="36" t="s">
        <v>63</v>
      </c>
      <c r="M41" s="37" t="s">
        <v>64</v>
      </c>
      <c r="N41" s="70">
        <v>45876</v>
      </c>
      <c r="O41" s="71"/>
    </row>
    <row r="42" spans="1:15" ht="21.75" customHeight="1">
      <c r="A42" s="26">
        <v>19</v>
      </c>
      <c r="B42" s="27" t="s">
        <v>512</v>
      </c>
      <c r="C42" s="28">
        <v>6600</v>
      </c>
      <c r="D42" s="28">
        <f>+C42</f>
        <v>6600</v>
      </c>
      <c r="E42" s="29" t="s">
        <v>57</v>
      </c>
      <c r="F42" s="72" t="s">
        <v>347</v>
      </c>
      <c r="G42" s="73"/>
      <c r="H42" s="74"/>
      <c r="I42" s="72" t="str">
        <f>F42</f>
        <v>นายอัมพร รัตนมงคล</v>
      </c>
      <c r="J42" s="73"/>
      <c r="K42" s="74"/>
      <c r="L42" s="29" t="s">
        <v>59</v>
      </c>
      <c r="M42" s="30" t="s">
        <v>76</v>
      </c>
      <c r="N42" s="31"/>
      <c r="O42" s="32" t="s">
        <v>1190</v>
      </c>
    </row>
    <row r="43" spans="1:15" ht="21.75" customHeight="1">
      <c r="A43" s="33"/>
      <c r="B43" s="34" t="s">
        <v>120</v>
      </c>
      <c r="C43" s="35"/>
      <c r="D43" s="35"/>
      <c r="E43" s="36"/>
      <c r="F43" s="37" t="s">
        <v>61</v>
      </c>
      <c r="G43" s="38">
        <f>C42</f>
        <v>6600</v>
      </c>
      <c r="H43" s="39" t="s">
        <v>62</v>
      </c>
      <c r="I43" s="37" t="s">
        <v>61</v>
      </c>
      <c r="J43" s="38">
        <f>G43</f>
        <v>6600</v>
      </c>
      <c r="K43" s="39" t="s">
        <v>62</v>
      </c>
      <c r="L43" s="36" t="s">
        <v>63</v>
      </c>
      <c r="M43" s="37" t="s">
        <v>64</v>
      </c>
      <c r="N43" s="70">
        <v>45876</v>
      </c>
      <c r="O43" s="71"/>
    </row>
    <row r="44" spans="1:15" ht="21.75" customHeight="1">
      <c r="A44" s="26">
        <v>20</v>
      </c>
      <c r="B44" s="27" t="s">
        <v>787</v>
      </c>
      <c r="C44" s="28">
        <v>34000</v>
      </c>
      <c r="D44" s="28">
        <f>+C44</f>
        <v>34000</v>
      </c>
      <c r="E44" s="29" t="s">
        <v>57</v>
      </c>
      <c r="F44" s="72" t="s">
        <v>761</v>
      </c>
      <c r="G44" s="73"/>
      <c r="H44" s="74"/>
      <c r="I44" s="72" t="str">
        <f>F44</f>
        <v>นายปัญญา มีอาษา</v>
      </c>
      <c r="J44" s="73"/>
      <c r="K44" s="74"/>
      <c r="L44" s="29" t="s">
        <v>59</v>
      </c>
      <c r="M44" s="30" t="s">
        <v>76</v>
      </c>
      <c r="N44" s="31"/>
      <c r="O44" s="32" t="s">
        <v>1191</v>
      </c>
    </row>
    <row r="45" spans="1:15" ht="21.75" customHeight="1">
      <c r="A45" s="33"/>
      <c r="B45" s="34" t="s">
        <v>116</v>
      </c>
      <c r="C45" s="35"/>
      <c r="D45" s="35"/>
      <c r="E45" s="36"/>
      <c r="F45" s="37" t="s">
        <v>61</v>
      </c>
      <c r="G45" s="38">
        <f>C44</f>
        <v>34000</v>
      </c>
      <c r="H45" s="39" t="s">
        <v>62</v>
      </c>
      <c r="I45" s="37" t="s">
        <v>61</v>
      </c>
      <c r="J45" s="38">
        <f>G45</f>
        <v>34000</v>
      </c>
      <c r="K45" s="39" t="s">
        <v>62</v>
      </c>
      <c r="L45" s="36" t="s">
        <v>63</v>
      </c>
      <c r="M45" s="37" t="s">
        <v>64</v>
      </c>
      <c r="N45" s="70">
        <v>45876</v>
      </c>
      <c r="O45" s="71"/>
    </row>
    <row r="46" spans="1:15" ht="21.75" customHeight="1">
      <c r="A46" s="26">
        <v>21</v>
      </c>
      <c r="B46" s="27" t="s">
        <v>289</v>
      </c>
      <c r="C46" s="28">
        <v>12086</v>
      </c>
      <c r="D46" s="28">
        <f>+C46</f>
        <v>12086</v>
      </c>
      <c r="E46" s="29" t="s">
        <v>57</v>
      </c>
      <c r="F46" s="72" t="s">
        <v>590</v>
      </c>
      <c r="G46" s="73"/>
      <c r="H46" s="74"/>
      <c r="I46" s="72" t="str">
        <f>F46</f>
        <v>บริษัท โชควัฒนาโฮมเซ็นเตอร์ จำกัด</v>
      </c>
      <c r="J46" s="73"/>
      <c r="K46" s="74"/>
      <c r="L46" s="29" t="s">
        <v>59</v>
      </c>
      <c r="M46" s="30" t="s">
        <v>76</v>
      </c>
      <c r="N46" s="31"/>
      <c r="O46" s="32" t="s">
        <v>1192</v>
      </c>
    </row>
    <row r="47" spans="1:15" ht="21.75" customHeight="1">
      <c r="A47" s="33"/>
      <c r="B47" s="34" t="s">
        <v>116</v>
      </c>
      <c r="C47" s="35"/>
      <c r="D47" s="35"/>
      <c r="E47" s="36"/>
      <c r="F47" s="37" t="s">
        <v>61</v>
      </c>
      <c r="G47" s="38">
        <f>C46</f>
        <v>12086</v>
      </c>
      <c r="H47" s="39" t="s">
        <v>62</v>
      </c>
      <c r="I47" s="37" t="s">
        <v>61</v>
      </c>
      <c r="J47" s="38">
        <f>G47</f>
        <v>12086</v>
      </c>
      <c r="K47" s="39" t="s">
        <v>62</v>
      </c>
      <c r="L47" s="36" t="s">
        <v>63</v>
      </c>
      <c r="M47" s="37" t="s">
        <v>64</v>
      </c>
      <c r="N47" s="70">
        <v>45876</v>
      </c>
      <c r="O47" s="71"/>
    </row>
    <row r="48" spans="1:15" ht="21.75" customHeight="1">
      <c r="A48" s="26">
        <v>22</v>
      </c>
      <c r="B48" s="27" t="s">
        <v>791</v>
      </c>
      <c r="C48" s="28">
        <v>11600</v>
      </c>
      <c r="D48" s="28">
        <f>+C48</f>
        <v>11600</v>
      </c>
      <c r="E48" s="29" t="s">
        <v>57</v>
      </c>
      <c r="F48" s="72" t="s">
        <v>762</v>
      </c>
      <c r="G48" s="73"/>
      <c r="H48" s="74"/>
      <c r="I48" s="72" t="str">
        <f>F48</f>
        <v>นางอรุณ โสมนัส</v>
      </c>
      <c r="J48" s="73"/>
      <c r="K48" s="74"/>
      <c r="L48" s="29" t="s">
        <v>59</v>
      </c>
      <c r="M48" s="30" t="s">
        <v>76</v>
      </c>
      <c r="N48" s="31"/>
      <c r="O48" s="32" t="s">
        <v>1193</v>
      </c>
    </row>
    <row r="49" spans="1:15" ht="21.75" customHeight="1">
      <c r="A49" s="33"/>
      <c r="B49" s="34" t="s">
        <v>146</v>
      </c>
      <c r="C49" s="35"/>
      <c r="D49" s="35"/>
      <c r="E49" s="36"/>
      <c r="F49" s="37" t="s">
        <v>61</v>
      </c>
      <c r="G49" s="38">
        <f>C48</f>
        <v>11600</v>
      </c>
      <c r="H49" s="39" t="s">
        <v>62</v>
      </c>
      <c r="I49" s="37" t="s">
        <v>61</v>
      </c>
      <c r="J49" s="38">
        <f>G49</f>
        <v>11600</v>
      </c>
      <c r="K49" s="39" t="s">
        <v>62</v>
      </c>
      <c r="L49" s="36" t="s">
        <v>63</v>
      </c>
      <c r="M49" s="37" t="s">
        <v>64</v>
      </c>
      <c r="N49" s="70">
        <v>45876</v>
      </c>
      <c r="O49" s="71"/>
    </row>
    <row r="50" spans="1:15" ht="21.75" customHeight="1">
      <c r="A50" s="26">
        <v>23</v>
      </c>
      <c r="B50" s="27" t="s">
        <v>201</v>
      </c>
      <c r="C50" s="28">
        <v>8165</v>
      </c>
      <c r="D50" s="28">
        <f>+C50</f>
        <v>8165</v>
      </c>
      <c r="E50" s="29" t="s">
        <v>57</v>
      </c>
      <c r="F50" s="72" t="s">
        <v>151</v>
      </c>
      <c r="G50" s="73"/>
      <c r="H50" s="74"/>
      <c r="I50" s="72" t="str">
        <f>F50</f>
        <v>ร้าน ก.กงแก้ว 2000</v>
      </c>
      <c r="J50" s="73"/>
      <c r="K50" s="74"/>
      <c r="L50" s="29" t="s">
        <v>59</v>
      </c>
      <c r="M50" s="30" t="s">
        <v>76</v>
      </c>
      <c r="N50" s="31"/>
      <c r="O50" s="32" t="s">
        <v>1194</v>
      </c>
    </row>
    <row r="51" spans="1:15" ht="21.75" customHeight="1">
      <c r="A51" s="33"/>
      <c r="B51" s="34" t="s">
        <v>189</v>
      </c>
      <c r="C51" s="35"/>
      <c r="D51" s="35"/>
      <c r="E51" s="36"/>
      <c r="F51" s="37" t="s">
        <v>61</v>
      </c>
      <c r="G51" s="38">
        <f>C50</f>
        <v>8165</v>
      </c>
      <c r="H51" s="39" t="s">
        <v>62</v>
      </c>
      <c r="I51" s="37" t="s">
        <v>61</v>
      </c>
      <c r="J51" s="38">
        <f>G51</f>
        <v>8165</v>
      </c>
      <c r="K51" s="39" t="s">
        <v>62</v>
      </c>
      <c r="L51" s="36" t="s">
        <v>63</v>
      </c>
      <c r="M51" s="37" t="s">
        <v>64</v>
      </c>
      <c r="N51" s="70">
        <v>45877</v>
      </c>
      <c r="O51" s="71"/>
    </row>
    <row r="52" spans="1:15" ht="21.75" customHeight="1">
      <c r="A52" s="26">
        <v>24</v>
      </c>
      <c r="B52" s="27" t="s">
        <v>792</v>
      </c>
      <c r="C52" s="28">
        <v>6675</v>
      </c>
      <c r="D52" s="28">
        <f>+C52</f>
        <v>6675</v>
      </c>
      <c r="E52" s="29" t="s">
        <v>57</v>
      </c>
      <c r="F52" s="72" t="s">
        <v>151</v>
      </c>
      <c r="G52" s="73"/>
      <c r="H52" s="74"/>
      <c r="I52" s="72" t="str">
        <f>F52</f>
        <v>ร้าน ก.กงแก้ว 2000</v>
      </c>
      <c r="J52" s="73"/>
      <c r="K52" s="74"/>
      <c r="L52" s="29" t="s">
        <v>59</v>
      </c>
      <c r="M52" s="30" t="s">
        <v>76</v>
      </c>
      <c r="N52" s="31"/>
      <c r="O52" s="32" t="s">
        <v>1195</v>
      </c>
    </row>
    <row r="53" spans="1:15" ht="21.75" customHeight="1">
      <c r="A53" s="33"/>
      <c r="B53" s="34" t="s">
        <v>120</v>
      </c>
      <c r="C53" s="35"/>
      <c r="D53" s="35"/>
      <c r="E53" s="36"/>
      <c r="F53" s="37" t="s">
        <v>61</v>
      </c>
      <c r="G53" s="38">
        <f>C52</f>
        <v>6675</v>
      </c>
      <c r="H53" s="39" t="s">
        <v>62</v>
      </c>
      <c r="I53" s="37" t="s">
        <v>61</v>
      </c>
      <c r="J53" s="38">
        <f>G53</f>
        <v>6675</v>
      </c>
      <c r="K53" s="39" t="s">
        <v>62</v>
      </c>
      <c r="L53" s="36" t="s">
        <v>63</v>
      </c>
      <c r="M53" s="37" t="s">
        <v>64</v>
      </c>
      <c r="N53" s="70">
        <v>45876</v>
      </c>
      <c r="O53" s="71"/>
    </row>
    <row r="54" spans="1:15" ht="21.75" customHeight="1">
      <c r="A54" s="26">
        <v>25</v>
      </c>
      <c r="B54" s="27" t="s">
        <v>288</v>
      </c>
      <c r="C54" s="28">
        <v>1400</v>
      </c>
      <c r="D54" s="28">
        <f>+C54</f>
        <v>1400</v>
      </c>
      <c r="E54" s="29" t="s">
        <v>57</v>
      </c>
      <c r="F54" s="72" t="s">
        <v>151</v>
      </c>
      <c r="G54" s="73"/>
      <c r="H54" s="74"/>
      <c r="I54" s="72" t="str">
        <f>F54</f>
        <v>ร้าน ก.กงแก้ว 2000</v>
      </c>
      <c r="J54" s="73"/>
      <c r="K54" s="74"/>
      <c r="L54" s="29" t="s">
        <v>59</v>
      </c>
      <c r="M54" s="30" t="s">
        <v>76</v>
      </c>
      <c r="N54" s="31"/>
      <c r="O54" s="32" t="s">
        <v>1196</v>
      </c>
    </row>
    <row r="55" spans="1:15" ht="21.75" customHeight="1">
      <c r="A55" s="33"/>
      <c r="B55" s="34" t="s">
        <v>127</v>
      </c>
      <c r="C55" s="35"/>
      <c r="D55" s="35"/>
      <c r="E55" s="36"/>
      <c r="F55" s="37" t="s">
        <v>61</v>
      </c>
      <c r="G55" s="38">
        <f>C54</f>
        <v>1400</v>
      </c>
      <c r="H55" s="39" t="s">
        <v>62</v>
      </c>
      <c r="I55" s="37" t="s">
        <v>61</v>
      </c>
      <c r="J55" s="38">
        <f>G55</f>
        <v>1400</v>
      </c>
      <c r="K55" s="39" t="s">
        <v>62</v>
      </c>
      <c r="L55" s="36" t="s">
        <v>63</v>
      </c>
      <c r="M55" s="37" t="s">
        <v>64</v>
      </c>
      <c r="N55" s="70">
        <v>45877</v>
      </c>
      <c r="O55" s="71"/>
    </row>
    <row r="56" spans="1:15" ht="21.75" customHeight="1">
      <c r="A56" s="26">
        <v>26</v>
      </c>
      <c r="B56" s="27" t="s">
        <v>305</v>
      </c>
      <c r="C56" s="28">
        <v>1809</v>
      </c>
      <c r="D56" s="28">
        <f>+C56</f>
        <v>1809</v>
      </c>
      <c r="E56" s="29" t="s">
        <v>57</v>
      </c>
      <c r="F56" s="72" t="s">
        <v>151</v>
      </c>
      <c r="G56" s="73"/>
      <c r="H56" s="74"/>
      <c r="I56" s="72" t="str">
        <f>F56</f>
        <v>ร้าน ก.กงแก้ว 2000</v>
      </c>
      <c r="J56" s="73"/>
      <c r="K56" s="74"/>
      <c r="L56" s="29" t="s">
        <v>59</v>
      </c>
      <c r="M56" s="30" t="s">
        <v>76</v>
      </c>
      <c r="N56" s="31"/>
      <c r="O56" s="32" t="s">
        <v>1197</v>
      </c>
    </row>
    <row r="57" spans="1:15" ht="21.75" customHeight="1">
      <c r="A57" s="33"/>
      <c r="B57" s="34" t="s">
        <v>189</v>
      </c>
      <c r="C57" s="35"/>
      <c r="D57" s="35"/>
      <c r="E57" s="36"/>
      <c r="F57" s="37" t="s">
        <v>61</v>
      </c>
      <c r="G57" s="38">
        <f>C56</f>
        <v>1809</v>
      </c>
      <c r="H57" s="40" t="s">
        <v>62</v>
      </c>
      <c r="I57" s="37" t="s">
        <v>61</v>
      </c>
      <c r="J57" s="38">
        <f>G57</f>
        <v>1809</v>
      </c>
      <c r="K57" s="40" t="s">
        <v>62</v>
      </c>
      <c r="L57" s="36" t="s">
        <v>63</v>
      </c>
      <c r="M57" s="37" t="s">
        <v>64</v>
      </c>
      <c r="N57" s="70">
        <v>45877</v>
      </c>
      <c r="O57" s="71"/>
    </row>
    <row r="58" spans="1:15" ht="21.75" customHeight="1">
      <c r="A58" s="26">
        <v>27</v>
      </c>
      <c r="B58" s="27" t="s">
        <v>289</v>
      </c>
      <c r="C58" s="28">
        <v>269</v>
      </c>
      <c r="D58" s="28">
        <f>+C58</f>
        <v>269</v>
      </c>
      <c r="E58" s="29" t="s">
        <v>57</v>
      </c>
      <c r="F58" s="72" t="s">
        <v>151</v>
      </c>
      <c r="G58" s="73"/>
      <c r="H58" s="74"/>
      <c r="I58" s="72" t="str">
        <f>F58</f>
        <v>ร้าน ก.กงแก้ว 2000</v>
      </c>
      <c r="J58" s="73"/>
      <c r="K58" s="74"/>
      <c r="L58" s="29" t="s">
        <v>59</v>
      </c>
      <c r="M58" s="30" t="s">
        <v>76</v>
      </c>
      <c r="N58" s="31"/>
      <c r="O58" s="32" t="s">
        <v>1198</v>
      </c>
    </row>
    <row r="59" spans="1:15" ht="21.75" customHeight="1">
      <c r="A59" s="33"/>
      <c r="B59" s="34" t="s">
        <v>189</v>
      </c>
      <c r="C59" s="35"/>
      <c r="D59" s="35"/>
      <c r="E59" s="36"/>
      <c r="F59" s="37" t="s">
        <v>61</v>
      </c>
      <c r="G59" s="38">
        <f>C58</f>
        <v>269</v>
      </c>
      <c r="H59" s="40" t="s">
        <v>62</v>
      </c>
      <c r="I59" s="37" t="s">
        <v>61</v>
      </c>
      <c r="J59" s="38">
        <f>G59</f>
        <v>269</v>
      </c>
      <c r="K59" s="40" t="s">
        <v>62</v>
      </c>
      <c r="L59" s="36" t="s">
        <v>63</v>
      </c>
      <c r="M59" s="37" t="s">
        <v>64</v>
      </c>
      <c r="N59" s="70">
        <v>45877</v>
      </c>
      <c r="O59" s="71"/>
    </row>
    <row r="60" spans="1:15" ht="21.75" customHeight="1">
      <c r="A60" s="26">
        <v>28</v>
      </c>
      <c r="B60" s="27" t="s">
        <v>763</v>
      </c>
      <c r="C60" s="28">
        <v>5000</v>
      </c>
      <c r="D60" s="28">
        <f>+C60</f>
        <v>5000</v>
      </c>
      <c r="E60" s="29" t="s">
        <v>57</v>
      </c>
      <c r="F60" s="72" t="s">
        <v>764</v>
      </c>
      <c r="G60" s="73"/>
      <c r="H60" s="74"/>
      <c r="I60" s="72" t="str">
        <f>F60</f>
        <v>นายบุญมา บังศรี</v>
      </c>
      <c r="J60" s="73"/>
      <c r="K60" s="74"/>
      <c r="L60" s="29" t="s">
        <v>59</v>
      </c>
      <c r="M60" s="30" t="s">
        <v>76</v>
      </c>
      <c r="N60" s="31"/>
      <c r="O60" s="32" t="s">
        <v>1199</v>
      </c>
    </row>
    <row r="61" spans="1:15" ht="21.75" customHeight="1">
      <c r="A61" s="33"/>
      <c r="B61" s="34" t="s">
        <v>189</v>
      </c>
      <c r="C61" s="35"/>
      <c r="D61" s="35"/>
      <c r="E61" s="36"/>
      <c r="F61" s="37" t="s">
        <v>61</v>
      </c>
      <c r="G61" s="38">
        <f>C60</f>
        <v>5000</v>
      </c>
      <c r="H61" s="40" t="s">
        <v>62</v>
      </c>
      <c r="I61" s="37" t="s">
        <v>61</v>
      </c>
      <c r="J61" s="38">
        <f>G61</f>
        <v>5000</v>
      </c>
      <c r="K61" s="40" t="s">
        <v>62</v>
      </c>
      <c r="L61" s="36" t="s">
        <v>63</v>
      </c>
      <c r="M61" s="37" t="s">
        <v>64</v>
      </c>
      <c r="N61" s="70">
        <v>45877</v>
      </c>
      <c r="O61" s="71"/>
    </row>
    <row r="62" spans="1:15" ht="21.75" customHeight="1">
      <c r="A62" s="26">
        <v>29</v>
      </c>
      <c r="B62" s="27" t="s">
        <v>793</v>
      </c>
      <c r="C62" s="28">
        <v>65200</v>
      </c>
      <c r="D62" s="28">
        <f>+C62</f>
        <v>65200</v>
      </c>
      <c r="E62" s="29" t="s">
        <v>57</v>
      </c>
      <c r="F62" s="72" t="s">
        <v>711</v>
      </c>
      <c r="G62" s="73"/>
      <c r="H62" s="74"/>
      <c r="I62" s="72" t="str">
        <f>F62</f>
        <v>ร้านด่านปรีดา</v>
      </c>
      <c r="J62" s="73"/>
      <c r="K62" s="74"/>
      <c r="L62" s="29" t="s">
        <v>59</v>
      </c>
      <c r="M62" s="30" t="s">
        <v>76</v>
      </c>
      <c r="N62" s="31"/>
      <c r="O62" s="32" t="s">
        <v>1200</v>
      </c>
    </row>
    <row r="63" spans="1:15" ht="21.75" customHeight="1">
      <c r="A63" s="33"/>
      <c r="B63" s="34" t="s">
        <v>120</v>
      </c>
      <c r="C63" s="35"/>
      <c r="D63" s="35"/>
      <c r="E63" s="36"/>
      <c r="F63" s="37" t="s">
        <v>61</v>
      </c>
      <c r="G63" s="38">
        <f>C62</f>
        <v>65200</v>
      </c>
      <c r="H63" s="39" t="s">
        <v>62</v>
      </c>
      <c r="I63" s="37" t="s">
        <v>61</v>
      </c>
      <c r="J63" s="38">
        <f>G63</f>
        <v>65200</v>
      </c>
      <c r="K63" s="39" t="s">
        <v>62</v>
      </c>
      <c r="L63" s="36" t="s">
        <v>63</v>
      </c>
      <c r="M63" s="37" t="s">
        <v>64</v>
      </c>
      <c r="N63" s="70">
        <v>45883</v>
      </c>
      <c r="O63" s="71"/>
    </row>
    <row r="64" spans="1:15" ht="21.75" customHeight="1">
      <c r="A64" s="26">
        <v>30</v>
      </c>
      <c r="B64" s="27" t="s">
        <v>201</v>
      </c>
      <c r="C64" s="28">
        <v>125300</v>
      </c>
      <c r="D64" s="28">
        <f>+C64</f>
        <v>125300</v>
      </c>
      <c r="E64" s="29" t="s">
        <v>57</v>
      </c>
      <c r="F64" s="72" t="s">
        <v>94</v>
      </c>
      <c r="G64" s="73"/>
      <c r="H64" s="74"/>
      <c r="I64" s="72" t="str">
        <f>F64</f>
        <v>นายประทีป ลาดนอก</v>
      </c>
      <c r="J64" s="73"/>
      <c r="K64" s="74"/>
      <c r="L64" s="29" t="s">
        <v>59</v>
      </c>
      <c r="M64" s="30" t="s">
        <v>76</v>
      </c>
      <c r="N64" s="31"/>
      <c r="O64" s="32" t="s">
        <v>1201</v>
      </c>
    </row>
    <row r="65" spans="1:15" ht="21.75" customHeight="1">
      <c r="A65" s="33"/>
      <c r="B65" s="34" t="s">
        <v>120</v>
      </c>
      <c r="C65" s="35"/>
      <c r="D65" s="35"/>
      <c r="E65" s="36"/>
      <c r="F65" s="37" t="s">
        <v>61</v>
      </c>
      <c r="G65" s="38">
        <f>C64</f>
        <v>125300</v>
      </c>
      <c r="H65" s="39" t="s">
        <v>62</v>
      </c>
      <c r="I65" s="37" t="s">
        <v>61</v>
      </c>
      <c r="J65" s="38">
        <f>G65</f>
        <v>125300</v>
      </c>
      <c r="K65" s="39" t="s">
        <v>62</v>
      </c>
      <c r="L65" s="36" t="s">
        <v>63</v>
      </c>
      <c r="M65" s="37" t="s">
        <v>64</v>
      </c>
      <c r="N65" s="70">
        <v>45883</v>
      </c>
      <c r="O65" s="71"/>
    </row>
    <row r="66" spans="1:15" ht="21.75" customHeight="1">
      <c r="A66" s="26">
        <v>31</v>
      </c>
      <c r="B66" s="27" t="s">
        <v>794</v>
      </c>
      <c r="C66" s="28">
        <v>3000</v>
      </c>
      <c r="D66" s="28">
        <f>+C66</f>
        <v>3000</v>
      </c>
      <c r="E66" s="29" t="s">
        <v>57</v>
      </c>
      <c r="F66" s="72" t="s">
        <v>765</v>
      </c>
      <c r="G66" s="73"/>
      <c r="H66" s="74"/>
      <c r="I66" s="72" t="str">
        <f>F66</f>
        <v>นางอรุณ ภูรับ</v>
      </c>
      <c r="J66" s="73"/>
      <c r="K66" s="74"/>
      <c r="L66" s="29" t="s">
        <v>59</v>
      </c>
      <c r="M66" s="30" t="s">
        <v>1202</v>
      </c>
      <c r="N66" s="31"/>
      <c r="O66" s="32"/>
    </row>
    <row r="67" spans="1:15" ht="21.75" customHeight="1">
      <c r="A67" s="33"/>
      <c r="B67" s="34" t="s">
        <v>127</v>
      </c>
      <c r="C67" s="35"/>
      <c r="D67" s="35"/>
      <c r="E67" s="36"/>
      <c r="F67" s="37" t="s">
        <v>61</v>
      </c>
      <c r="G67" s="38">
        <f>C66</f>
        <v>3000</v>
      </c>
      <c r="H67" s="39" t="s">
        <v>62</v>
      </c>
      <c r="I67" s="37" t="s">
        <v>61</v>
      </c>
      <c r="J67" s="38">
        <f>G67</f>
        <v>3000</v>
      </c>
      <c r="K67" s="39" t="s">
        <v>62</v>
      </c>
      <c r="L67" s="36" t="s">
        <v>63</v>
      </c>
      <c r="M67" s="37" t="s">
        <v>64</v>
      </c>
      <c r="N67" s="70">
        <v>45877</v>
      </c>
      <c r="O67" s="71"/>
    </row>
    <row r="68" spans="1:15" ht="21.75" customHeight="1">
      <c r="A68" s="26">
        <v>32</v>
      </c>
      <c r="B68" s="27" t="s">
        <v>424</v>
      </c>
      <c r="C68" s="28">
        <v>280</v>
      </c>
      <c r="D68" s="28">
        <f>+C68</f>
        <v>280</v>
      </c>
      <c r="E68" s="29" t="s">
        <v>57</v>
      </c>
      <c r="F68" s="72" t="s">
        <v>108</v>
      </c>
      <c r="G68" s="73"/>
      <c r="H68" s="74"/>
      <c r="I68" s="72" t="str">
        <f>F68</f>
        <v>เขาฉกรรจ์การยาง</v>
      </c>
      <c r="J68" s="73"/>
      <c r="K68" s="74"/>
      <c r="L68" s="29" t="s">
        <v>59</v>
      </c>
      <c r="M68" s="30" t="s">
        <v>1203</v>
      </c>
      <c r="N68" s="31"/>
      <c r="O68" s="32"/>
    </row>
    <row r="69" spans="1:15" ht="21.75" customHeight="1">
      <c r="A69" s="33"/>
      <c r="B69" s="34" t="s">
        <v>116</v>
      </c>
      <c r="C69" s="35"/>
      <c r="D69" s="35"/>
      <c r="E69" s="36"/>
      <c r="F69" s="37" t="s">
        <v>61</v>
      </c>
      <c r="G69" s="38">
        <f>C68</f>
        <v>280</v>
      </c>
      <c r="H69" s="39" t="s">
        <v>62</v>
      </c>
      <c r="I69" s="37" t="s">
        <v>61</v>
      </c>
      <c r="J69" s="38">
        <f>G69</f>
        <v>280</v>
      </c>
      <c r="K69" s="39" t="s">
        <v>62</v>
      </c>
      <c r="L69" s="36" t="s">
        <v>63</v>
      </c>
      <c r="M69" s="37" t="s">
        <v>64</v>
      </c>
      <c r="N69" s="70">
        <v>45883</v>
      </c>
      <c r="O69" s="71"/>
    </row>
    <row r="70" spans="1:15" ht="21.75" customHeight="1">
      <c r="A70" s="26">
        <v>33</v>
      </c>
      <c r="B70" s="27" t="s">
        <v>795</v>
      </c>
      <c r="C70" s="28">
        <v>1500</v>
      </c>
      <c r="D70" s="28">
        <f>+C70</f>
        <v>1500</v>
      </c>
      <c r="E70" s="29" t="s">
        <v>57</v>
      </c>
      <c r="F70" s="72" t="s">
        <v>766</v>
      </c>
      <c r="G70" s="73"/>
      <c r="H70" s="74"/>
      <c r="I70" s="72" t="str">
        <f>F70</f>
        <v>ร้านคุณนายคอกวัว</v>
      </c>
      <c r="J70" s="73"/>
      <c r="K70" s="74"/>
      <c r="L70" s="29" t="s">
        <v>59</v>
      </c>
      <c r="M70" s="30" t="s">
        <v>1204</v>
      </c>
      <c r="N70" s="31"/>
      <c r="O70" s="32"/>
    </row>
    <row r="71" spans="1:15" ht="21.75" customHeight="1">
      <c r="A71" s="33"/>
      <c r="B71" s="34" t="s">
        <v>189</v>
      </c>
      <c r="C71" s="35"/>
      <c r="D71" s="35"/>
      <c r="E71" s="36"/>
      <c r="F71" s="37" t="s">
        <v>61</v>
      </c>
      <c r="G71" s="38">
        <f>C70</f>
        <v>1500</v>
      </c>
      <c r="H71" s="40" t="s">
        <v>62</v>
      </c>
      <c r="I71" s="37" t="s">
        <v>61</v>
      </c>
      <c r="J71" s="38">
        <f>G71</f>
        <v>1500</v>
      </c>
      <c r="K71" s="39" t="s">
        <v>62</v>
      </c>
      <c r="L71" s="36" t="s">
        <v>63</v>
      </c>
      <c r="M71" s="37" t="s">
        <v>64</v>
      </c>
      <c r="N71" s="70">
        <v>45884</v>
      </c>
      <c r="O71" s="71"/>
    </row>
    <row r="72" spans="1:15" ht="21.75" customHeight="1">
      <c r="A72" s="26">
        <v>34</v>
      </c>
      <c r="B72" s="27" t="s">
        <v>201</v>
      </c>
      <c r="C72" s="28">
        <v>3500</v>
      </c>
      <c r="D72" s="28">
        <f>+C72</f>
        <v>3500</v>
      </c>
      <c r="E72" s="29" t="s">
        <v>57</v>
      </c>
      <c r="F72" s="72" t="s">
        <v>237</v>
      </c>
      <c r="G72" s="73"/>
      <c r="H72" s="74"/>
      <c r="I72" s="72" t="str">
        <f>F72</f>
        <v>นายอนุชา นาเรือง</v>
      </c>
      <c r="J72" s="73"/>
      <c r="K72" s="74"/>
      <c r="L72" s="29" t="s">
        <v>59</v>
      </c>
      <c r="M72" s="30" t="s">
        <v>76</v>
      </c>
      <c r="N72" s="31"/>
      <c r="O72" s="32" t="s">
        <v>1205</v>
      </c>
    </row>
    <row r="73" spans="1:15" ht="21.75" customHeight="1">
      <c r="A73" s="33"/>
      <c r="B73" s="34" t="s">
        <v>120</v>
      </c>
      <c r="C73" s="35"/>
      <c r="D73" s="35"/>
      <c r="E73" s="36"/>
      <c r="F73" s="37" t="s">
        <v>61</v>
      </c>
      <c r="G73" s="38">
        <f>C72</f>
        <v>3500</v>
      </c>
      <c r="H73" s="39" t="s">
        <v>62</v>
      </c>
      <c r="I73" s="37" t="s">
        <v>61</v>
      </c>
      <c r="J73" s="38">
        <f>G73</f>
        <v>3500</v>
      </c>
      <c r="K73" s="39" t="s">
        <v>62</v>
      </c>
      <c r="L73" s="36" t="s">
        <v>63</v>
      </c>
      <c r="M73" s="37" t="s">
        <v>64</v>
      </c>
      <c r="N73" s="70">
        <v>45884</v>
      </c>
      <c r="O73" s="71"/>
    </row>
    <row r="74" spans="1:15" ht="21.75" customHeight="1">
      <c r="A74" s="26">
        <v>35</v>
      </c>
      <c r="B74" s="27" t="s">
        <v>796</v>
      </c>
      <c r="C74" s="28">
        <v>4500</v>
      </c>
      <c r="D74" s="28">
        <f>+C74</f>
        <v>4500</v>
      </c>
      <c r="E74" s="29" t="s">
        <v>57</v>
      </c>
      <c r="F74" s="72" t="s">
        <v>767</v>
      </c>
      <c r="G74" s="73"/>
      <c r="H74" s="74"/>
      <c r="I74" s="72" t="str">
        <f>F74</f>
        <v>นางสาวทองพูน วิไธสง</v>
      </c>
      <c r="J74" s="73"/>
      <c r="K74" s="74"/>
      <c r="L74" s="29" t="s">
        <v>59</v>
      </c>
      <c r="M74" s="30" t="s">
        <v>76</v>
      </c>
      <c r="N74" s="31"/>
      <c r="O74" s="32" t="s">
        <v>1206</v>
      </c>
    </row>
    <row r="75" spans="1:15" ht="21.75" customHeight="1">
      <c r="A75" s="33"/>
      <c r="B75" s="34" t="s">
        <v>797</v>
      </c>
      <c r="C75" s="35"/>
      <c r="D75" s="35"/>
      <c r="E75" s="36"/>
      <c r="F75" s="37" t="s">
        <v>61</v>
      </c>
      <c r="G75" s="38">
        <f>C74</f>
        <v>4500</v>
      </c>
      <c r="H75" s="39" t="s">
        <v>62</v>
      </c>
      <c r="I75" s="37" t="s">
        <v>61</v>
      </c>
      <c r="J75" s="38">
        <f>G75</f>
        <v>4500</v>
      </c>
      <c r="K75" s="39" t="s">
        <v>62</v>
      </c>
      <c r="L75" s="36" t="s">
        <v>63</v>
      </c>
      <c r="M75" s="37" t="s">
        <v>64</v>
      </c>
      <c r="N75" s="70">
        <v>45884</v>
      </c>
      <c r="O75" s="71"/>
    </row>
    <row r="76" spans="1:15" ht="21.75" customHeight="1">
      <c r="A76" s="26">
        <v>36</v>
      </c>
      <c r="B76" s="27" t="s">
        <v>798</v>
      </c>
      <c r="C76" s="28">
        <v>7000</v>
      </c>
      <c r="D76" s="28">
        <f>+C76</f>
        <v>7000</v>
      </c>
      <c r="E76" s="29" t="s">
        <v>57</v>
      </c>
      <c r="F76" s="72" t="s">
        <v>66</v>
      </c>
      <c r="G76" s="73"/>
      <c r="H76" s="74"/>
      <c r="I76" s="72" t="str">
        <f>F76</f>
        <v>นางกัลยา ฤทธิ์วิเศษกุล</v>
      </c>
      <c r="J76" s="73"/>
      <c r="K76" s="74"/>
      <c r="L76" s="29" t="s">
        <v>59</v>
      </c>
      <c r="M76" s="30" t="s">
        <v>76</v>
      </c>
      <c r="N76" s="31"/>
      <c r="O76" s="32" t="s">
        <v>1207</v>
      </c>
    </row>
    <row r="77" spans="1:15" ht="21.75" customHeight="1">
      <c r="A77" s="33"/>
      <c r="B77" s="34" t="s">
        <v>113</v>
      </c>
      <c r="C77" s="35"/>
      <c r="D77" s="35"/>
      <c r="E77" s="36"/>
      <c r="F77" s="37" t="s">
        <v>61</v>
      </c>
      <c r="G77" s="38">
        <f>C76</f>
        <v>7000</v>
      </c>
      <c r="H77" s="39" t="s">
        <v>62</v>
      </c>
      <c r="I77" s="37" t="s">
        <v>61</v>
      </c>
      <c r="J77" s="38">
        <f>G77</f>
        <v>7000</v>
      </c>
      <c r="K77" s="39" t="s">
        <v>62</v>
      </c>
      <c r="L77" s="36" t="s">
        <v>63</v>
      </c>
      <c r="M77" s="37" t="s">
        <v>64</v>
      </c>
      <c r="N77" s="70">
        <v>45883</v>
      </c>
      <c r="O77" s="71"/>
    </row>
    <row r="78" spans="1:15" ht="21.75" customHeight="1">
      <c r="A78" s="26">
        <v>37</v>
      </c>
      <c r="B78" s="27" t="s">
        <v>799</v>
      </c>
      <c r="C78" s="28">
        <v>1000</v>
      </c>
      <c r="D78" s="28">
        <f>+C78</f>
        <v>1000</v>
      </c>
      <c r="E78" s="29" t="s">
        <v>57</v>
      </c>
      <c r="F78" s="72" t="s">
        <v>157</v>
      </c>
      <c r="G78" s="73"/>
      <c r="H78" s="74"/>
      <c r="I78" s="72" t="str">
        <f>F78</f>
        <v>ร้านเจอาร์คอมพิวเตอร์</v>
      </c>
      <c r="J78" s="73"/>
      <c r="K78" s="74"/>
      <c r="L78" s="29" t="s">
        <v>59</v>
      </c>
      <c r="M78" s="30" t="s">
        <v>76</v>
      </c>
      <c r="N78" s="31"/>
      <c r="O78" s="32" t="s">
        <v>1208</v>
      </c>
    </row>
    <row r="79" spans="1:15" ht="21.75" customHeight="1">
      <c r="A79" s="33"/>
      <c r="B79" s="34" t="s">
        <v>134</v>
      </c>
      <c r="C79" s="35"/>
      <c r="D79" s="35"/>
      <c r="E79" s="36"/>
      <c r="F79" s="37" t="s">
        <v>61</v>
      </c>
      <c r="G79" s="38">
        <f>C78</f>
        <v>1000</v>
      </c>
      <c r="H79" s="39" t="s">
        <v>62</v>
      </c>
      <c r="I79" s="37" t="s">
        <v>61</v>
      </c>
      <c r="J79" s="38">
        <f>G79</f>
        <v>1000</v>
      </c>
      <c r="K79" s="39" t="s">
        <v>62</v>
      </c>
      <c r="L79" s="36" t="s">
        <v>63</v>
      </c>
      <c r="M79" s="37" t="s">
        <v>64</v>
      </c>
      <c r="N79" s="70">
        <v>45884</v>
      </c>
      <c r="O79" s="71"/>
    </row>
    <row r="80" spans="1:15" ht="21.75" customHeight="1">
      <c r="A80" s="26">
        <v>38</v>
      </c>
      <c r="B80" s="27" t="s">
        <v>768</v>
      </c>
      <c r="C80" s="28">
        <v>5325.6</v>
      </c>
      <c r="D80" s="28">
        <f>+C80</f>
        <v>5325.6</v>
      </c>
      <c r="E80" s="29" t="s">
        <v>57</v>
      </c>
      <c r="F80" s="72" t="s">
        <v>769</v>
      </c>
      <c r="G80" s="73"/>
      <c r="H80" s="74"/>
      <c r="I80" s="72" t="str">
        <f>F80</f>
        <v>โรงพิมพ์อาสารักษาดินแดน กรมทางปกครอง</v>
      </c>
      <c r="J80" s="73"/>
      <c r="K80" s="74"/>
      <c r="L80" s="29" t="s">
        <v>59</v>
      </c>
      <c r="M80" s="30" t="s">
        <v>1209</v>
      </c>
      <c r="N80" s="31"/>
      <c r="O80" s="32"/>
    </row>
    <row r="81" spans="1:15" ht="21.75" customHeight="1">
      <c r="A81" s="33"/>
      <c r="B81" s="34" t="s">
        <v>134</v>
      </c>
      <c r="C81" s="35"/>
      <c r="D81" s="35"/>
      <c r="E81" s="36"/>
      <c r="F81" s="37" t="s">
        <v>61</v>
      </c>
      <c r="G81" s="38">
        <f>C80</f>
        <v>5325.6</v>
      </c>
      <c r="H81" s="39" t="s">
        <v>62</v>
      </c>
      <c r="I81" s="37" t="s">
        <v>61</v>
      </c>
      <c r="J81" s="38">
        <f>G81</f>
        <v>5325.6</v>
      </c>
      <c r="K81" s="39" t="s">
        <v>62</v>
      </c>
      <c r="L81" s="36" t="s">
        <v>63</v>
      </c>
      <c r="M81" s="37" t="s">
        <v>64</v>
      </c>
      <c r="N81" s="70">
        <v>45884</v>
      </c>
      <c r="O81" s="71"/>
    </row>
    <row r="82" spans="1:15" ht="21.75" customHeight="1">
      <c r="A82" s="26">
        <v>39</v>
      </c>
      <c r="B82" s="27" t="s">
        <v>288</v>
      </c>
      <c r="C82" s="28">
        <v>1350</v>
      </c>
      <c r="D82" s="28">
        <f>+C82</f>
        <v>1350</v>
      </c>
      <c r="E82" s="29" t="s">
        <v>57</v>
      </c>
      <c r="F82" s="72" t="s">
        <v>151</v>
      </c>
      <c r="G82" s="73"/>
      <c r="H82" s="74"/>
      <c r="I82" s="72" t="str">
        <f>F82</f>
        <v>ร้าน ก.กงแก้ว 2000</v>
      </c>
      <c r="J82" s="73"/>
      <c r="K82" s="74"/>
      <c r="L82" s="29" t="s">
        <v>59</v>
      </c>
      <c r="M82" s="30" t="s">
        <v>76</v>
      </c>
      <c r="N82" s="31"/>
      <c r="O82" s="32" t="s">
        <v>1210</v>
      </c>
    </row>
    <row r="83" spans="1:15" ht="21.75" customHeight="1">
      <c r="A83" s="33"/>
      <c r="B83" s="34" t="s">
        <v>134</v>
      </c>
      <c r="C83" s="35"/>
      <c r="D83" s="35"/>
      <c r="E83" s="36"/>
      <c r="F83" s="37" t="s">
        <v>61</v>
      </c>
      <c r="G83" s="38">
        <f>C82</f>
        <v>1350</v>
      </c>
      <c r="H83" s="39" t="s">
        <v>62</v>
      </c>
      <c r="I83" s="37" t="s">
        <v>61</v>
      </c>
      <c r="J83" s="38">
        <f>G83</f>
        <v>1350</v>
      </c>
      <c r="K83" s="39" t="s">
        <v>62</v>
      </c>
      <c r="L83" s="36" t="s">
        <v>63</v>
      </c>
      <c r="M83" s="37" t="s">
        <v>64</v>
      </c>
      <c r="N83" s="70">
        <v>45884</v>
      </c>
      <c r="O83" s="71"/>
    </row>
    <row r="84" spans="1:15" ht="21.75" customHeight="1">
      <c r="A84" s="26">
        <v>40</v>
      </c>
      <c r="B84" s="27" t="s">
        <v>288</v>
      </c>
      <c r="C84" s="28">
        <v>39678</v>
      </c>
      <c r="D84" s="28">
        <f>+C84</f>
        <v>39678</v>
      </c>
      <c r="E84" s="29" t="s">
        <v>57</v>
      </c>
      <c r="F84" s="72" t="s">
        <v>151</v>
      </c>
      <c r="G84" s="73"/>
      <c r="H84" s="74"/>
      <c r="I84" s="72" t="str">
        <f>F84</f>
        <v>ร้าน ก.กงแก้ว 2000</v>
      </c>
      <c r="J84" s="73"/>
      <c r="K84" s="74"/>
      <c r="L84" s="29" t="s">
        <v>59</v>
      </c>
      <c r="M84" s="30" t="s">
        <v>76</v>
      </c>
      <c r="N84" s="31"/>
      <c r="O84" s="32" t="s">
        <v>1211</v>
      </c>
    </row>
    <row r="85" spans="1:15" ht="21.75" customHeight="1">
      <c r="A85" s="33"/>
      <c r="B85" s="34" t="s">
        <v>134</v>
      </c>
      <c r="C85" s="35"/>
      <c r="D85" s="35"/>
      <c r="E85" s="36"/>
      <c r="F85" s="37" t="s">
        <v>61</v>
      </c>
      <c r="G85" s="38">
        <f>C84</f>
        <v>39678</v>
      </c>
      <c r="H85" s="39" t="s">
        <v>62</v>
      </c>
      <c r="I85" s="37" t="s">
        <v>61</v>
      </c>
      <c r="J85" s="38">
        <f>G85</f>
        <v>39678</v>
      </c>
      <c r="K85" s="39" t="s">
        <v>62</v>
      </c>
      <c r="L85" s="36" t="s">
        <v>63</v>
      </c>
      <c r="M85" s="37" t="s">
        <v>64</v>
      </c>
      <c r="N85" s="70">
        <v>45883</v>
      </c>
      <c r="O85" s="71"/>
    </row>
    <row r="86" spans="1:15" ht="21.75" customHeight="1">
      <c r="A86" s="26">
        <v>41</v>
      </c>
      <c r="B86" s="27" t="s">
        <v>800</v>
      </c>
      <c r="C86" s="28">
        <v>4800</v>
      </c>
      <c r="D86" s="28">
        <f>+C86</f>
        <v>4800</v>
      </c>
      <c r="E86" s="29" t="s">
        <v>57</v>
      </c>
      <c r="F86" s="72" t="s">
        <v>151</v>
      </c>
      <c r="G86" s="73"/>
      <c r="H86" s="74"/>
      <c r="I86" s="72" t="str">
        <f>F86</f>
        <v>ร้าน ก.กงแก้ว 2000</v>
      </c>
      <c r="J86" s="73"/>
      <c r="K86" s="74"/>
      <c r="L86" s="29" t="s">
        <v>59</v>
      </c>
      <c r="M86" s="30" t="s">
        <v>76</v>
      </c>
      <c r="N86" s="31"/>
      <c r="O86" s="32" t="s">
        <v>1212</v>
      </c>
    </row>
    <row r="87" spans="1:15" ht="21.75" customHeight="1">
      <c r="A87" s="33"/>
      <c r="B87" s="34" t="s">
        <v>113</v>
      </c>
      <c r="C87" s="35"/>
      <c r="D87" s="35"/>
      <c r="E87" s="36"/>
      <c r="F87" s="37" t="s">
        <v>61</v>
      </c>
      <c r="G87" s="38">
        <f>C86</f>
        <v>4800</v>
      </c>
      <c r="H87" s="39" t="s">
        <v>62</v>
      </c>
      <c r="I87" s="37" t="s">
        <v>61</v>
      </c>
      <c r="J87" s="38">
        <f>G87</f>
        <v>4800</v>
      </c>
      <c r="K87" s="39" t="s">
        <v>62</v>
      </c>
      <c r="L87" s="36" t="s">
        <v>63</v>
      </c>
      <c r="M87" s="37" t="s">
        <v>64</v>
      </c>
      <c r="N87" s="70">
        <v>45883</v>
      </c>
      <c r="O87" s="71"/>
    </row>
    <row r="88" spans="1:15" ht="21.75" customHeight="1">
      <c r="A88" s="26">
        <v>42</v>
      </c>
      <c r="B88" s="27" t="s">
        <v>801</v>
      </c>
      <c r="C88" s="28">
        <v>14800</v>
      </c>
      <c r="D88" s="28">
        <f>+C88</f>
        <v>14800</v>
      </c>
      <c r="E88" s="29" t="s">
        <v>57</v>
      </c>
      <c r="F88" s="72" t="s">
        <v>151</v>
      </c>
      <c r="G88" s="73"/>
      <c r="H88" s="74"/>
      <c r="I88" s="72" t="str">
        <f>F88</f>
        <v>ร้าน ก.กงแก้ว 2000</v>
      </c>
      <c r="J88" s="73"/>
      <c r="K88" s="74"/>
      <c r="L88" s="29" t="s">
        <v>59</v>
      </c>
      <c r="M88" s="30" t="s">
        <v>76</v>
      </c>
      <c r="N88" s="31"/>
      <c r="O88" s="32" t="s">
        <v>1213</v>
      </c>
    </row>
    <row r="89" spans="1:15" ht="21.75" customHeight="1">
      <c r="A89" s="33"/>
      <c r="B89" s="34" t="s">
        <v>802</v>
      </c>
      <c r="C89" s="35"/>
      <c r="D89" s="35"/>
      <c r="E89" s="36"/>
      <c r="F89" s="37" t="s">
        <v>61</v>
      </c>
      <c r="G89" s="38">
        <f>C88</f>
        <v>14800</v>
      </c>
      <c r="H89" s="39" t="s">
        <v>62</v>
      </c>
      <c r="I89" s="37" t="s">
        <v>61</v>
      </c>
      <c r="J89" s="38">
        <f>G89</f>
        <v>14800</v>
      </c>
      <c r="K89" s="39" t="s">
        <v>62</v>
      </c>
      <c r="L89" s="36" t="s">
        <v>63</v>
      </c>
      <c r="M89" s="37" t="s">
        <v>64</v>
      </c>
      <c r="N89" s="70">
        <v>45883</v>
      </c>
      <c r="O89" s="71"/>
    </row>
    <row r="90" spans="1:15" ht="21.75" customHeight="1">
      <c r="A90" s="26">
        <v>43</v>
      </c>
      <c r="B90" s="27" t="s">
        <v>349</v>
      </c>
      <c r="C90" s="28">
        <v>1260</v>
      </c>
      <c r="D90" s="28">
        <f>+C90</f>
        <v>1260</v>
      </c>
      <c r="E90" s="29" t="s">
        <v>57</v>
      </c>
      <c r="F90" s="72" t="s">
        <v>142</v>
      </c>
      <c r="G90" s="73"/>
      <c r="H90" s="74"/>
      <c r="I90" s="72" t="str">
        <f>F90</f>
        <v>บริษัท เค.ซี.สระแก้ว จำกัด</v>
      </c>
      <c r="J90" s="73"/>
      <c r="K90" s="74"/>
      <c r="L90" s="29" t="s">
        <v>59</v>
      </c>
      <c r="M90" s="30" t="s">
        <v>76</v>
      </c>
      <c r="N90" s="31"/>
      <c r="O90" s="32" t="s">
        <v>1214</v>
      </c>
    </row>
    <row r="91" spans="1:15" ht="21.75" customHeight="1">
      <c r="A91" s="33"/>
      <c r="B91" s="34" t="s">
        <v>120</v>
      </c>
      <c r="C91" s="35"/>
      <c r="D91" s="35"/>
      <c r="E91" s="36"/>
      <c r="F91" s="37" t="s">
        <v>61</v>
      </c>
      <c r="G91" s="38">
        <f>C90</f>
        <v>1260</v>
      </c>
      <c r="H91" s="39" t="s">
        <v>62</v>
      </c>
      <c r="I91" s="37" t="s">
        <v>61</v>
      </c>
      <c r="J91" s="38">
        <f>G91</f>
        <v>1260</v>
      </c>
      <c r="K91" s="39" t="s">
        <v>62</v>
      </c>
      <c r="L91" s="36" t="s">
        <v>63</v>
      </c>
      <c r="M91" s="37" t="s">
        <v>64</v>
      </c>
      <c r="N91" s="70">
        <v>45876</v>
      </c>
      <c r="O91" s="71"/>
    </row>
    <row r="92" spans="1:15" ht="21.75" customHeight="1">
      <c r="A92" s="26">
        <v>44</v>
      </c>
      <c r="B92" s="27" t="s">
        <v>803</v>
      </c>
      <c r="C92" s="28">
        <v>6850</v>
      </c>
      <c r="D92" s="28">
        <f>+C92</f>
        <v>6850</v>
      </c>
      <c r="E92" s="29" t="s">
        <v>57</v>
      </c>
      <c r="F92" s="72" t="s">
        <v>142</v>
      </c>
      <c r="G92" s="73"/>
      <c r="H92" s="74"/>
      <c r="I92" s="72" t="str">
        <f>F92</f>
        <v>บริษัท เค.ซี.สระแก้ว จำกัด</v>
      </c>
      <c r="J92" s="73"/>
      <c r="K92" s="74"/>
      <c r="L92" s="29" t="s">
        <v>59</v>
      </c>
      <c r="M92" s="30" t="s">
        <v>76</v>
      </c>
      <c r="N92" s="31"/>
      <c r="O92" s="32" t="s">
        <v>1215</v>
      </c>
    </row>
    <row r="93" spans="1:15" ht="21.75" customHeight="1">
      <c r="A93" s="33"/>
      <c r="B93" s="34" t="s">
        <v>113</v>
      </c>
      <c r="C93" s="35"/>
      <c r="D93" s="35"/>
      <c r="E93" s="36"/>
      <c r="F93" s="37" t="s">
        <v>61</v>
      </c>
      <c r="G93" s="38">
        <f>C92</f>
        <v>6850</v>
      </c>
      <c r="H93" s="39" t="s">
        <v>62</v>
      </c>
      <c r="I93" s="37" t="s">
        <v>61</v>
      </c>
      <c r="J93" s="38">
        <f>G93</f>
        <v>6850</v>
      </c>
      <c r="K93" s="39" t="s">
        <v>62</v>
      </c>
      <c r="L93" s="36" t="s">
        <v>63</v>
      </c>
      <c r="M93" s="37" t="s">
        <v>64</v>
      </c>
      <c r="N93" s="70">
        <v>45883</v>
      </c>
      <c r="O93" s="71"/>
    </row>
    <row r="94" spans="1:15" ht="21.75" customHeight="1">
      <c r="A94" s="26">
        <v>45</v>
      </c>
      <c r="B94" s="27" t="s">
        <v>803</v>
      </c>
      <c r="C94" s="28">
        <v>6800</v>
      </c>
      <c r="D94" s="28">
        <f>+C94</f>
        <v>6800</v>
      </c>
      <c r="E94" s="29" t="s">
        <v>57</v>
      </c>
      <c r="F94" s="72" t="s">
        <v>142</v>
      </c>
      <c r="G94" s="73"/>
      <c r="H94" s="74"/>
      <c r="I94" s="72" t="str">
        <f>F94</f>
        <v>บริษัท เค.ซี.สระแก้ว จำกัด</v>
      </c>
      <c r="J94" s="73"/>
      <c r="K94" s="74"/>
      <c r="L94" s="29" t="s">
        <v>59</v>
      </c>
      <c r="M94" s="30" t="s">
        <v>76</v>
      </c>
      <c r="N94" s="31"/>
      <c r="O94" s="32" t="s">
        <v>1216</v>
      </c>
    </row>
    <row r="95" spans="1:15" ht="21.75" customHeight="1">
      <c r="A95" s="33"/>
      <c r="B95" s="34" t="s">
        <v>146</v>
      </c>
      <c r="C95" s="35"/>
      <c r="D95" s="35"/>
      <c r="E95" s="36"/>
      <c r="F95" s="37" t="s">
        <v>61</v>
      </c>
      <c r="G95" s="38">
        <f>C94</f>
        <v>6800</v>
      </c>
      <c r="H95" s="39" t="s">
        <v>62</v>
      </c>
      <c r="I95" s="37" t="s">
        <v>61</v>
      </c>
      <c r="J95" s="38">
        <f>G95</f>
        <v>6800</v>
      </c>
      <c r="K95" s="39" t="s">
        <v>62</v>
      </c>
      <c r="L95" s="36" t="s">
        <v>63</v>
      </c>
      <c r="M95" s="37" t="s">
        <v>64</v>
      </c>
      <c r="N95" s="70">
        <v>45883</v>
      </c>
      <c r="O95" s="71"/>
    </row>
    <row r="96" spans="1:15" ht="21.75" customHeight="1">
      <c r="A96" s="26">
        <v>46</v>
      </c>
      <c r="B96" s="27" t="s">
        <v>803</v>
      </c>
      <c r="C96" s="28">
        <v>120</v>
      </c>
      <c r="D96" s="28">
        <f>+C96</f>
        <v>120</v>
      </c>
      <c r="E96" s="29" t="s">
        <v>57</v>
      </c>
      <c r="F96" s="72" t="s">
        <v>142</v>
      </c>
      <c r="G96" s="73"/>
      <c r="H96" s="74"/>
      <c r="I96" s="72" t="str">
        <f>F96</f>
        <v>บริษัท เค.ซี.สระแก้ว จำกัด</v>
      </c>
      <c r="J96" s="73"/>
      <c r="K96" s="74"/>
      <c r="L96" s="29" t="s">
        <v>59</v>
      </c>
      <c r="M96" s="30" t="s">
        <v>76</v>
      </c>
      <c r="N96" s="31"/>
      <c r="O96" s="32" t="s">
        <v>1217</v>
      </c>
    </row>
    <row r="97" spans="1:15" ht="21.75" customHeight="1">
      <c r="A97" s="33"/>
      <c r="B97" s="34" t="s">
        <v>134</v>
      </c>
      <c r="C97" s="35"/>
      <c r="D97" s="35"/>
      <c r="E97" s="36"/>
      <c r="F97" s="37" t="s">
        <v>61</v>
      </c>
      <c r="G97" s="38">
        <f>C96</f>
        <v>120</v>
      </c>
      <c r="H97" s="39" t="s">
        <v>62</v>
      </c>
      <c r="I97" s="37" t="s">
        <v>61</v>
      </c>
      <c r="J97" s="38">
        <f>G97</f>
        <v>120</v>
      </c>
      <c r="K97" s="39" t="s">
        <v>62</v>
      </c>
      <c r="L97" s="36" t="s">
        <v>63</v>
      </c>
      <c r="M97" s="37" t="s">
        <v>64</v>
      </c>
      <c r="N97" s="70">
        <v>45883</v>
      </c>
      <c r="O97" s="71"/>
    </row>
    <row r="98" spans="1:15" ht="21.75" customHeight="1">
      <c r="A98" s="26">
        <v>47</v>
      </c>
      <c r="B98" s="27" t="s">
        <v>803</v>
      </c>
      <c r="C98" s="28">
        <v>2500</v>
      </c>
      <c r="D98" s="28">
        <f>+C98</f>
        <v>2500</v>
      </c>
      <c r="E98" s="29" t="s">
        <v>57</v>
      </c>
      <c r="F98" s="72" t="s">
        <v>142</v>
      </c>
      <c r="G98" s="73"/>
      <c r="H98" s="74"/>
      <c r="I98" s="72" t="str">
        <f>F98</f>
        <v>บริษัท เค.ซี.สระแก้ว จำกัด</v>
      </c>
      <c r="J98" s="73"/>
      <c r="K98" s="74"/>
      <c r="L98" s="29" t="s">
        <v>59</v>
      </c>
      <c r="M98" s="30" t="s">
        <v>76</v>
      </c>
      <c r="N98" s="31"/>
      <c r="O98" s="32" t="s">
        <v>1218</v>
      </c>
    </row>
    <row r="99" spans="1:15" ht="21.75" customHeight="1">
      <c r="A99" s="33"/>
      <c r="B99" s="34" t="s">
        <v>116</v>
      </c>
      <c r="C99" s="35"/>
      <c r="D99" s="35"/>
      <c r="E99" s="36"/>
      <c r="F99" s="37" t="s">
        <v>61</v>
      </c>
      <c r="G99" s="38">
        <f>C98</f>
        <v>2500</v>
      </c>
      <c r="H99" s="39" t="s">
        <v>62</v>
      </c>
      <c r="I99" s="37" t="s">
        <v>61</v>
      </c>
      <c r="J99" s="38">
        <f>G99</f>
        <v>2500</v>
      </c>
      <c r="K99" s="39" t="s">
        <v>62</v>
      </c>
      <c r="L99" s="36" t="s">
        <v>63</v>
      </c>
      <c r="M99" s="37" t="s">
        <v>64</v>
      </c>
      <c r="N99" s="70">
        <v>45883</v>
      </c>
      <c r="O99" s="71"/>
    </row>
    <row r="100" spans="1:15" ht="21.75" customHeight="1">
      <c r="A100" s="26">
        <v>48</v>
      </c>
      <c r="B100" s="27" t="s">
        <v>803</v>
      </c>
      <c r="C100" s="28">
        <v>44610</v>
      </c>
      <c r="D100" s="28">
        <f>+C100</f>
        <v>44610</v>
      </c>
      <c r="E100" s="29" t="s">
        <v>57</v>
      </c>
      <c r="F100" s="72" t="s">
        <v>142</v>
      </c>
      <c r="G100" s="73"/>
      <c r="H100" s="74"/>
      <c r="I100" s="72" t="str">
        <f t="shared" ref="I100" si="0">F100</f>
        <v>บริษัท เค.ซี.สระแก้ว จำกัด</v>
      </c>
      <c r="J100" s="73"/>
      <c r="K100" s="74"/>
      <c r="L100" s="29" t="s">
        <v>59</v>
      </c>
      <c r="M100" s="30" t="s">
        <v>76</v>
      </c>
      <c r="N100" s="31"/>
      <c r="O100" s="32" t="s">
        <v>1219</v>
      </c>
    </row>
    <row r="101" spans="1:15" ht="21.75" customHeight="1">
      <c r="A101" s="33"/>
      <c r="B101" s="34" t="s">
        <v>328</v>
      </c>
      <c r="C101" s="35"/>
      <c r="D101" s="35"/>
      <c r="E101" s="36"/>
      <c r="F101" s="37" t="s">
        <v>61</v>
      </c>
      <c r="G101" s="38">
        <v>44610</v>
      </c>
      <c r="H101" s="39" t="s">
        <v>62</v>
      </c>
      <c r="I101" s="37" t="s">
        <v>61</v>
      </c>
      <c r="J101" s="38">
        <v>44610</v>
      </c>
      <c r="K101" s="39" t="s">
        <v>62</v>
      </c>
      <c r="L101" s="36" t="s">
        <v>63</v>
      </c>
      <c r="M101" s="37" t="s">
        <v>64</v>
      </c>
      <c r="N101" s="70">
        <v>45883</v>
      </c>
      <c r="O101" s="71"/>
    </row>
    <row r="102" spans="1:15" ht="21.75" customHeight="1">
      <c r="A102" s="26">
        <v>49</v>
      </c>
      <c r="B102" s="27" t="s">
        <v>803</v>
      </c>
      <c r="C102" s="28">
        <v>1800</v>
      </c>
      <c r="D102" s="28">
        <f>+C102</f>
        <v>1800</v>
      </c>
      <c r="E102" s="29" t="s">
        <v>57</v>
      </c>
      <c r="F102" s="72" t="s">
        <v>142</v>
      </c>
      <c r="G102" s="73"/>
      <c r="H102" s="74"/>
      <c r="I102" s="72" t="str">
        <f>F102</f>
        <v>บริษัท เค.ซี.สระแก้ว จำกัด</v>
      </c>
      <c r="J102" s="73"/>
      <c r="K102" s="74"/>
      <c r="L102" s="29" t="s">
        <v>59</v>
      </c>
      <c r="M102" s="30" t="s">
        <v>76</v>
      </c>
      <c r="N102" s="31"/>
      <c r="O102" s="32" t="s">
        <v>1220</v>
      </c>
    </row>
    <row r="103" spans="1:15" ht="21.75" customHeight="1">
      <c r="A103" s="33"/>
      <c r="B103" s="34" t="s">
        <v>325</v>
      </c>
      <c r="C103" s="35"/>
      <c r="D103" s="35"/>
      <c r="E103" s="36"/>
      <c r="F103" s="37" t="s">
        <v>61</v>
      </c>
      <c r="G103" s="38">
        <v>1800</v>
      </c>
      <c r="H103" s="39" t="s">
        <v>62</v>
      </c>
      <c r="I103" s="37" t="s">
        <v>61</v>
      </c>
      <c r="J103" s="38">
        <v>1800</v>
      </c>
      <c r="K103" s="39" t="s">
        <v>62</v>
      </c>
      <c r="L103" s="36" t="s">
        <v>63</v>
      </c>
      <c r="M103" s="37" t="s">
        <v>64</v>
      </c>
      <c r="N103" s="70">
        <v>45883</v>
      </c>
      <c r="O103" s="71"/>
    </row>
    <row r="104" spans="1:15" ht="21.75" customHeight="1">
      <c r="A104" s="26">
        <v>50</v>
      </c>
      <c r="B104" s="27" t="s">
        <v>803</v>
      </c>
      <c r="C104" s="28">
        <v>2000</v>
      </c>
      <c r="D104" s="28">
        <f>+C104</f>
        <v>2000</v>
      </c>
      <c r="E104" s="29" t="s">
        <v>57</v>
      </c>
      <c r="F104" s="72" t="s">
        <v>142</v>
      </c>
      <c r="G104" s="73"/>
      <c r="H104" s="74"/>
      <c r="I104" s="72" t="str">
        <f>F104</f>
        <v>บริษัท เค.ซี.สระแก้ว จำกัด</v>
      </c>
      <c r="J104" s="73"/>
      <c r="K104" s="74"/>
      <c r="L104" s="29" t="s">
        <v>59</v>
      </c>
      <c r="M104" s="30" t="s">
        <v>76</v>
      </c>
      <c r="N104" s="31"/>
      <c r="O104" s="32" t="s">
        <v>1221</v>
      </c>
    </row>
    <row r="105" spans="1:15" ht="21.75" customHeight="1">
      <c r="A105" s="33"/>
      <c r="B105" s="34" t="s">
        <v>323</v>
      </c>
      <c r="C105" s="35"/>
      <c r="D105" s="35"/>
      <c r="E105" s="36"/>
      <c r="F105" s="37" t="s">
        <v>61</v>
      </c>
      <c r="G105" s="38">
        <v>2000</v>
      </c>
      <c r="H105" s="39" t="s">
        <v>62</v>
      </c>
      <c r="I105" s="37" t="s">
        <v>61</v>
      </c>
      <c r="J105" s="38">
        <v>2000</v>
      </c>
      <c r="K105" s="39" t="s">
        <v>62</v>
      </c>
      <c r="L105" s="36" t="s">
        <v>63</v>
      </c>
      <c r="M105" s="37" t="s">
        <v>64</v>
      </c>
      <c r="N105" s="70">
        <v>45883</v>
      </c>
      <c r="O105" s="71"/>
    </row>
    <row r="106" spans="1:15" ht="21.75" customHeight="1">
      <c r="A106" s="26">
        <v>51</v>
      </c>
      <c r="B106" s="27" t="s">
        <v>804</v>
      </c>
      <c r="C106" s="28">
        <v>1500</v>
      </c>
      <c r="D106" s="28">
        <f>+C106</f>
        <v>1500</v>
      </c>
      <c r="E106" s="29" t="s">
        <v>57</v>
      </c>
      <c r="F106" s="72" t="s">
        <v>174</v>
      </c>
      <c r="G106" s="73"/>
      <c r="H106" s="74"/>
      <c r="I106" s="72" t="str">
        <f>F106</f>
        <v>ร้านเมื่อพฤษภาการพิมพ์ 2/2</v>
      </c>
      <c r="J106" s="73"/>
      <c r="K106" s="74"/>
      <c r="L106" s="29" t="s">
        <v>59</v>
      </c>
      <c r="M106" s="30" t="s">
        <v>76</v>
      </c>
      <c r="N106" s="31"/>
      <c r="O106" s="32" t="s">
        <v>1222</v>
      </c>
    </row>
    <row r="107" spans="1:15" ht="21.75" customHeight="1">
      <c r="A107" s="33"/>
      <c r="B107" s="34" t="s">
        <v>113</v>
      </c>
      <c r="C107" s="35"/>
      <c r="D107" s="35"/>
      <c r="E107" s="36"/>
      <c r="F107" s="37" t="s">
        <v>61</v>
      </c>
      <c r="G107" s="38">
        <f>C106</f>
        <v>1500</v>
      </c>
      <c r="H107" s="39" t="s">
        <v>62</v>
      </c>
      <c r="I107" s="37" t="s">
        <v>61</v>
      </c>
      <c r="J107" s="38">
        <f>G107</f>
        <v>1500</v>
      </c>
      <c r="K107" s="39" t="s">
        <v>62</v>
      </c>
      <c r="L107" s="36" t="s">
        <v>63</v>
      </c>
      <c r="M107" s="37" t="s">
        <v>64</v>
      </c>
      <c r="N107" s="70">
        <v>45884</v>
      </c>
      <c r="O107" s="71"/>
    </row>
    <row r="108" spans="1:15" ht="21.75" customHeight="1">
      <c r="A108" s="26">
        <v>52</v>
      </c>
      <c r="B108" s="27" t="s">
        <v>820</v>
      </c>
      <c r="C108" s="28">
        <v>540</v>
      </c>
      <c r="D108" s="28">
        <f>+C108</f>
        <v>540</v>
      </c>
      <c r="E108" s="29" t="s">
        <v>57</v>
      </c>
      <c r="F108" s="72" t="s">
        <v>174</v>
      </c>
      <c r="G108" s="73"/>
      <c r="H108" s="74"/>
      <c r="I108" s="72" t="str">
        <f>F108</f>
        <v>ร้านเมื่อพฤษภาการพิมพ์ 2/2</v>
      </c>
      <c r="J108" s="73"/>
      <c r="K108" s="74"/>
      <c r="L108" s="29" t="s">
        <v>59</v>
      </c>
      <c r="M108" s="30" t="s">
        <v>76</v>
      </c>
      <c r="N108" s="31"/>
      <c r="O108" s="32" t="s">
        <v>1224</v>
      </c>
    </row>
    <row r="109" spans="1:15" ht="21.75" customHeight="1">
      <c r="A109" s="33"/>
      <c r="B109" s="34" t="s">
        <v>797</v>
      </c>
      <c r="C109" s="35"/>
      <c r="D109" s="35"/>
      <c r="E109" s="36"/>
      <c r="F109" s="37" t="s">
        <v>61</v>
      </c>
      <c r="G109" s="38">
        <f>C108</f>
        <v>540</v>
      </c>
      <c r="H109" s="39" t="s">
        <v>62</v>
      </c>
      <c r="I109" s="37" t="s">
        <v>61</v>
      </c>
      <c r="J109" s="38">
        <f>G109</f>
        <v>540</v>
      </c>
      <c r="K109" s="39" t="s">
        <v>62</v>
      </c>
      <c r="L109" s="36" t="s">
        <v>63</v>
      </c>
      <c r="M109" s="37" t="s">
        <v>64</v>
      </c>
      <c r="N109" s="70">
        <v>45884</v>
      </c>
      <c r="O109" s="71"/>
    </row>
    <row r="110" spans="1:15" ht="21.75" customHeight="1">
      <c r="A110" s="26">
        <v>53</v>
      </c>
      <c r="B110" s="27" t="s">
        <v>805</v>
      </c>
      <c r="C110" s="28">
        <v>540</v>
      </c>
      <c r="D110" s="28">
        <f>+C110</f>
        <v>540</v>
      </c>
      <c r="E110" s="29" t="s">
        <v>57</v>
      </c>
      <c r="F110" s="72" t="s">
        <v>174</v>
      </c>
      <c r="G110" s="73"/>
      <c r="H110" s="74"/>
      <c r="I110" s="72" t="str">
        <f>F110</f>
        <v>ร้านเมื่อพฤษภาการพิมพ์ 2/2</v>
      </c>
      <c r="J110" s="73"/>
      <c r="K110" s="74"/>
      <c r="L110" s="29" t="s">
        <v>59</v>
      </c>
      <c r="M110" s="30" t="s">
        <v>76</v>
      </c>
      <c r="N110" s="31"/>
      <c r="O110" s="32" t="s">
        <v>1223</v>
      </c>
    </row>
    <row r="111" spans="1:15" ht="21.75" customHeight="1">
      <c r="A111" s="33"/>
      <c r="B111" s="34" t="s">
        <v>146</v>
      </c>
      <c r="C111" s="35"/>
      <c r="D111" s="35"/>
      <c r="E111" s="36"/>
      <c r="F111" s="37" t="s">
        <v>61</v>
      </c>
      <c r="G111" s="38">
        <f>C110</f>
        <v>540</v>
      </c>
      <c r="H111" s="39" t="s">
        <v>62</v>
      </c>
      <c r="I111" s="37" t="s">
        <v>61</v>
      </c>
      <c r="J111" s="38">
        <f>G111</f>
        <v>540</v>
      </c>
      <c r="K111" s="39" t="s">
        <v>62</v>
      </c>
      <c r="L111" s="36" t="s">
        <v>63</v>
      </c>
      <c r="M111" s="37" t="s">
        <v>64</v>
      </c>
      <c r="N111" s="70">
        <v>45876</v>
      </c>
      <c r="O111" s="71"/>
    </row>
    <row r="112" spans="1:15" ht="21.75" customHeight="1">
      <c r="A112" s="26">
        <v>54</v>
      </c>
      <c r="B112" s="27" t="s">
        <v>807</v>
      </c>
      <c r="C112" s="28">
        <v>2097</v>
      </c>
      <c r="D112" s="28">
        <f>+C112</f>
        <v>2097</v>
      </c>
      <c r="E112" s="29" t="s">
        <v>57</v>
      </c>
      <c r="F112" s="72" t="s">
        <v>174</v>
      </c>
      <c r="G112" s="73"/>
      <c r="H112" s="74"/>
      <c r="I112" s="72" t="str">
        <f>F112</f>
        <v>ร้านเมื่อพฤษภาการพิมพ์ 2/2</v>
      </c>
      <c r="J112" s="73"/>
      <c r="K112" s="74"/>
      <c r="L112" s="29" t="s">
        <v>59</v>
      </c>
      <c r="M112" s="30" t="s">
        <v>76</v>
      </c>
      <c r="N112" s="31"/>
      <c r="O112" s="32" t="s">
        <v>1225</v>
      </c>
    </row>
    <row r="113" spans="1:15" ht="21.75" customHeight="1">
      <c r="A113" s="33"/>
      <c r="B113" s="34" t="s">
        <v>127</v>
      </c>
      <c r="C113" s="35"/>
      <c r="D113" s="35"/>
      <c r="E113" s="36"/>
      <c r="F113" s="37" t="s">
        <v>61</v>
      </c>
      <c r="G113" s="38">
        <f>C112</f>
        <v>2097</v>
      </c>
      <c r="H113" s="40" t="s">
        <v>62</v>
      </c>
      <c r="I113" s="37" t="s">
        <v>61</v>
      </c>
      <c r="J113" s="38">
        <f>G113</f>
        <v>2097</v>
      </c>
      <c r="K113" s="40" t="s">
        <v>62</v>
      </c>
      <c r="L113" s="36" t="s">
        <v>63</v>
      </c>
      <c r="M113" s="37" t="s">
        <v>64</v>
      </c>
      <c r="N113" s="70">
        <v>45884</v>
      </c>
      <c r="O113" s="71"/>
    </row>
    <row r="114" spans="1:15" ht="21.75" customHeight="1">
      <c r="A114" s="26">
        <v>55</v>
      </c>
      <c r="B114" s="27" t="s">
        <v>806</v>
      </c>
      <c r="C114" s="28">
        <v>324</v>
      </c>
      <c r="D114" s="28">
        <f>+C114</f>
        <v>324</v>
      </c>
      <c r="E114" s="29" t="s">
        <v>57</v>
      </c>
      <c r="F114" s="72" t="s">
        <v>174</v>
      </c>
      <c r="G114" s="73"/>
      <c r="H114" s="74"/>
      <c r="I114" s="72" t="str">
        <f>F114</f>
        <v>ร้านเมื่อพฤษภาการพิมพ์ 2/2</v>
      </c>
      <c r="J114" s="73"/>
      <c r="K114" s="74"/>
      <c r="L114" s="29" t="s">
        <v>59</v>
      </c>
      <c r="M114" s="30" t="s">
        <v>76</v>
      </c>
      <c r="N114" s="31"/>
      <c r="O114" s="32" t="s">
        <v>1226</v>
      </c>
    </row>
    <row r="115" spans="1:15" ht="21.75" customHeight="1">
      <c r="A115" s="33"/>
      <c r="B115" s="34" t="s">
        <v>189</v>
      </c>
      <c r="C115" s="35"/>
      <c r="D115" s="35"/>
      <c r="E115" s="36"/>
      <c r="F115" s="37" t="s">
        <v>61</v>
      </c>
      <c r="G115" s="38">
        <f>C114</f>
        <v>324</v>
      </c>
      <c r="H115" s="40" t="s">
        <v>62</v>
      </c>
      <c r="I115" s="37" t="s">
        <v>61</v>
      </c>
      <c r="J115" s="38">
        <f>G115</f>
        <v>324</v>
      </c>
      <c r="K115" s="40" t="s">
        <v>62</v>
      </c>
      <c r="L115" s="36" t="s">
        <v>63</v>
      </c>
      <c r="M115" s="37" t="s">
        <v>64</v>
      </c>
      <c r="N115" s="70">
        <v>45884</v>
      </c>
      <c r="O115" s="71"/>
    </row>
    <row r="116" spans="1:15" ht="21.75" customHeight="1">
      <c r="A116" s="26">
        <v>56</v>
      </c>
      <c r="B116" s="27" t="s">
        <v>808</v>
      </c>
      <c r="C116" s="28">
        <v>540</v>
      </c>
      <c r="D116" s="28">
        <f>+C116</f>
        <v>540</v>
      </c>
      <c r="E116" s="29" t="s">
        <v>57</v>
      </c>
      <c r="F116" s="72" t="s">
        <v>174</v>
      </c>
      <c r="G116" s="73"/>
      <c r="H116" s="74"/>
      <c r="I116" s="72" t="str">
        <f>F116</f>
        <v>ร้านเมื่อพฤษภาการพิมพ์ 2/2</v>
      </c>
      <c r="J116" s="73"/>
      <c r="K116" s="74"/>
      <c r="L116" s="29" t="s">
        <v>59</v>
      </c>
      <c r="M116" s="30" t="s">
        <v>76</v>
      </c>
      <c r="N116" s="31"/>
      <c r="O116" s="32" t="s">
        <v>1229</v>
      </c>
    </row>
    <row r="117" spans="1:15" ht="21.75" customHeight="1">
      <c r="A117" s="33"/>
      <c r="B117" s="34" t="s">
        <v>120</v>
      </c>
      <c r="C117" s="35"/>
      <c r="D117" s="35"/>
      <c r="E117" s="36"/>
      <c r="F117" s="37" t="s">
        <v>61</v>
      </c>
      <c r="G117" s="38">
        <f>C116</f>
        <v>540</v>
      </c>
      <c r="H117" s="40" t="s">
        <v>62</v>
      </c>
      <c r="I117" s="37" t="s">
        <v>61</v>
      </c>
      <c r="J117" s="38">
        <f>G117</f>
        <v>540</v>
      </c>
      <c r="K117" s="40" t="s">
        <v>62</v>
      </c>
      <c r="L117" s="36" t="s">
        <v>63</v>
      </c>
      <c r="M117" s="37" t="s">
        <v>64</v>
      </c>
      <c r="N117" s="70">
        <v>45884</v>
      </c>
      <c r="O117" s="71"/>
    </row>
    <row r="118" spans="1:15" ht="21.75" customHeight="1">
      <c r="A118" s="26">
        <v>57</v>
      </c>
      <c r="B118" s="27" t="s">
        <v>809</v>
      </c>
      <c r="C118" s="28">
        <v>540</v>
      </c>
      <c r="D118" s="28">
        <f>+C118</f>
        <v>540</v>
      </c>
      <c r="E118" s="29" t="s">
        <v>57</v>
      </c>
      <c r="F118" s="72" t="s">
        <v>174</v>
      </c>
      <c r="G118" s="73"/>
      <c r="H118" s="74"/>
      <c r="I118" s="72" t="str">
        <f>F118</f>
        <v>ร้านเมื่อพฤษภาการพิมพ์ 2/2</v>
      </c>
      <c r="J118" s="73"/>
      <c r="K118" s="74"/>
      <c r="L118" s="29" t="s">
        <v>59</v>
      </c>
      <c r="M118" s="30" t="s">
        <v>76</v>
      </c>
      <c r="N118" s="31"/>
      <c r="O118" s="32" t="s">
        <v>1228</v>
      </c>
    </row>
    <row r="119" spans="1:15" ht="21.75" customHeight="1">
      <c r="A119" s="33"/>
      <c r="B119" s="34" t="s">
        <v>120</v>
      </c>
      <c r="C119" s="35"/>
      <c r="D119" s="35"/>
      <c r="E119" s="36"/>
      <c r="F119" s="37" t="s">
        <v>61</v>
      </c>
      <c r="G119" s="38">
        <f>C118</f>
        <v>540</v>
      </c>
      <c r="H119" s="39" t="s">
        <v>62</v>
      </c>
      <c r="I119" s="37" t="s">
        <v>61</v>
      </c>
      <c r="J119" s="38">
        <f>G119</f>
        <v>540</v>
      </c>
      <c r="K119" s="39" t="s">
        <v>62</v>
      </c>
      <c r="L119" s="36" t="s">
        <v>63</v>
      </c>
      <c r="M119" s="37" t="s">
        <v>64</v>
      </c>
      <c r="N119" s="70">
        <v>45884</v>
      </c>
      <c r="O119" s="71"/>
    </row>
    <row r="120" spans="1:15" ht="21.75" customHeight="1">
      <c r="A120" s="26">
        <v>58</v>
      </c>
      <c r="B120" s="27" t="s">
        <v>810</v>
      </c>
      <c r="C120" s="28">
        <v>540</v>
      </c>
      <c r="D120" s="28">
        <f>+C120</f>
        <v>540</v>
      </c>
      <c r="E120" s="29" t="s">
        <v>57</v>
      </c>
      <c r="F120" s="72" t="s">
        <v>174</v>
      </c>
      <c r="G120" s="73"/>
      <c r="H120" s="74"/>
      <c r="I120" s="72" t="str">
        <f>F120</f>
        <v>ร้านเมื่อพฤษภาการพิมพ์ 2/2</v>
      </c>
      <c r="J120" s="73"/>
      <c r="K120" s="74"/>
      <c r="L120" s="29" t="s">
        <v>59</v>
      </c>
      <c r="M120" s="30" t="s">
        <v>76</v>
      </c>
      <c r="N120" s="31"/>
      <c r="O120" s="32" t="s">
        <v>1227</v>
      </c>
    </row>
    <row r="121" spans="1:15" ht="21.75" customHeight="1">
      <c r="A121" s="33"/>
      <c r="B121" s="34" t="s">
        <v>113</v>
      </c>
      <c r="C121" s="35"/>
      <c r="D121" s="35"/>
      <c r="E121" s="36"/>
      <c r="F121" s="37" t="s">
        <v>61</v>
      </c>
      <c r="G121" s="38">
        <f>C120</f>
        <v>540</v>
      </c>
      <c r="H121" s="39" t="s">
        <v>62</v>
      </c>
      <c r="I121" s="37" t="s">
        <v>61</v>
      </c>
      <c r="J121" s="38">
        <f>G121</f>
        <v>540</v>
      </c>
      <c r="K121" s="39" t="s">
        <v>62</v>
      </c>
      <c r="L121" s="36" t="s">
        <v>63</v>
      </c>
      <c r="M121" s="37" t="s">
        <v>64</v>
      </c>
      <c r="N121" s="70">
        <v>45883</v>
      </c>
      <c r="O121" s="71"/>
    </row>
    <row r="122" spans="1:15" ht="21.75" customHeight="1">
      <c r="A122" s="26">
        <v>59</v>
      </c>
      <c r="B122" s="27" t="s">
        <v>811</v>
      </c>
      <c r="C122" s="28">
        <v>540</v>
      </c>
      <c r="D122" s="28">
        <f>+C122</f>
        <v>540</v>
      </c>
      <c r="E122" s="29" t="s">
        <v>57</v>
      </c>
      <c r="F122" s="72" t="s">
        <v>174</v>
      </c>
      <c r="G122" s="73"/>
      <c r="H122" s="74"/>
      <c r="I122" s="72" t="str">
        <f>F122</f>
        <v>ร้านเมื่อพฤษภาการพิมพ์ 2/2</v>
      </c>
      <c r="J122" s="73"/>
      <c r="K122" s="74"/>
      <c r="L122" s="29" t="s">
        <v>59</v>
      </c>
      <c r="M122" s="30" t="s">
        <v>76</v>
      </c>
      <c r="N122" s="31"/>
      <c r="O122" s="32" t="s">
        <v>1230</v>
      </c>
    </row>
    <row r="123" spans="1:15" ht="21.75" customHeight="1">
      <c r="A123" s="33"/>
      <c r="B123" s="34" t="s">
        <v>113</v>
      </c>
      <c r="C123" s="35"/>
      <c r="D123" s="35"/>
      <c r="E123" s="36"/>
      <c r="F123" s="37" t="s">
        <v>61</v>
      </c>
      <c r="G123" s="38">
        <f>C122</f>
        <v>540</v>
      </c>
      <c r="H123" s="39" t="s">
        <v>62</v>
      </c>
      <c r="I123" s="37" t="s">
        <v>61</v>
      </c>
      <c r="J123" s="38">
        <f>G123</f>
        <v>540</v>
      </c>
      <c r="K123" s="39" t="s">
        <v>62</v>
      </c>
      <c r="L123" s="36" t="s">
        <v>63</v>
      </c>
      <c r="M123" s="37" t="s">
        <v>64</v>
      </c>
      <c r="N123" s="70">
        <v>45884</v>
      </c>
      <c r="O123" s="71"/>
    </row>
    <row r="124" spans="1:15" ht="21.75" customHeight="1">
      <c r="A124" s="26">
        <v>60</v>
      </c>
      <c r="B124" s="27" t="s">
        <v>812</v>
      </c>
      <c r="C124" s="28">
        <v>10000</v>
      </c>
      <c r="D124" s="28">
        <f>+C124</f>
        <v>10000</v>
      </c>
      <c r="E124" s="29" t="s">
        <v>57</v>
      </c>
      <c r="F124" s="72" t="s">
        <v>770</v>
      </c>
      <c r="G124" s="73"/>
      <c r="H124" s="74"/>
      <c r="I124" s="72" t="str">
        <f>F124</f>
        <v>นายรณฤทธิ์ พรมสร</v>
      </c>
      <c r="J124" s="73"/>
      <c r="K124" s="74"/>
      <c r="L124" s="29" t="s">
        <v>59</v>
      </c>
      <c r="M124" s="30" t="s">
        <v>76</v>
      </c>
      <c r="N124" s="31"/>
      <c r="O124" s="32" t="s">
        <v>1231</v>
      </c>
    </row>
    <row r="125" spans="1:15" ht="21.75" customHeight="1">
      <c r="A125" s="33"/>
      <c r="B125" s="34" t="s">
        <v>113</v>
      </c>
      <c r="C125" s="35"/>
      <c r="D125" s="35"/>
      <c r="E125" s="36"/>
      <c r="F125" s="37" t="s">
        <v>61</v>
      </c>
      <c r="G125" s="38">
        <f>C124</f>
        <v>10000</v>
      </c>
      <c r="H125" s="39" t="s">
        <v>62</v>
      </c>
      <c r="I125" s="37" t="s">
        <v>61</v>
      </c>
      <c r="J125" s="38">
        <f>G125</f>
        <v>10000</v>
      </c>
      <c r="K125" s="39" t="s">
        <v>62</v>
      </c>
      <c r="L125" s="36" t="s">
        <v>63</v>
      </c>
      <c r="M125" s="37" t="s">
        <v>64</v>
      </c>
      <c r="N125" s="70">
        <v>45884</v>
      </c>
      <c r="O125" s="71"/>
    </row>
    <row r="126" spans="1:15" ht="21.75" customHeight="1">
      <c r="A126" s="26">
        <v>61</v>
      </c>
      <c r="B126" s="27" t="s">
        <v>813</v>
      </c>
      <c r="C126" s="28">
        <v>40000</v>
      </c>
      <c r="D126" s="28">
        <f>+C126</f>
        <v>40000</v>
      </c>
      <c r="E126" s="29" t="s">
        <v>57</v>
      </c>
      <c r="F126" s="72" t="s">
        <v>652</v>
      </c>
      <c r="G126" s="73"/>
      <c r="H126" s="74"/>
      <c r="I126" s="72" t="str">
        <f>F126</f>
        <v>นางสาวกันต์กนิษฐ์ ซอยสกุล</v>
      </c>
      <c r="J126" s="73"/>
      <c r="K126" s="74"/>
      <c r="L126" s="29" t="s">
        <v>59</v>
      </c>
      <c r="M126" s="30" t="s">
        <v>76</v>
      </c>
      <c r="N126" s="31"/>
      <c r="O126" s="32" t="s">
        <v>1232</v>
      </c>
    </row>
    <row r="127" spans="1:15" ht="21.75" customHeight="1">
      <c r="A127" s="33"/>
      <c r="B127" s="34" t="s">
        <v>134</v>
      </c>
      <c r="C127" s="35"/>
      <c r="D127" s="35"/>
      <c r="E127" s="36"/>
      <c r="F127" s="37" t="s">
        <v>61</v>
      </c>
      <c r="G127" s="38">
        <f>C126</f>
        <v>40000</v>
      </c>
      <c r="H127" s="40" t="s">
        <v>62</v>
      </c>
      <c r="I127" s="37" t="s">
        <v>61</v>
      </c>
      <c r="J127" s="38">
        <f>G127</f>
        <v>40000</v>
      </c>
      <c r="K127" s="39" t="s">
        <v>62</v>
      </c>
      <c r="L127" s="36" t="s">
        <v>63</v>
      </c>
      <c r="M127" s="37" t="s">
        <v>64</v>
      </c>
      <c r="N127" s="70">
        <v>45884</v>
      </c>
      <c r="O127" s="71"/>
    </row>
    <row r="128" spans="1:15" ht="21.75" customHeight="1">
      <c r="A128" s="26">
        <v>62</v>
      </c>
      <c r="B128" s="27" t="s">
        <v>200</v>
      </c>
      <c r="C128" s="28">
        <v>7000</v>
      </c>
      <c r="D128" s="28">
        <f>+C128</f>
        <v>7000</v>
      </c>
      <c r="E128" s="29" t="s">
        <v>57</v>
      </c>
      <c r="F128" s="72" t="s">
        <v>157</v>
      </c>
      <c r="G128" s="73"/>
      <c r="H128" s="74"/>
      <c r="I128" s="72" t="str">
        <f>F128</f>
        <v>ร้านเจอาร์คอมพิวเตอร์</v>
      </c>
      <c r="J128" s="73"/>
      <c r="K128" s="74"/>
      <c r="L128" s="29" t="s">
        <v>59</v>
      </c>
      <c r="M128" s="30" t="s">
        <v>76</v>
      </c>
      <c r="N128" s="31"/>
      <c r="O128" s="32" t="s">
        <v>1233</v>
      </c>
    </row>
    <row r="129" spans="1:15" ht="21.75" customHeight="1">
      <c r="A129" s="33"/>
      <c r="B129" s="34" t="s">
        <v>113</v>
      </c>
      <c r="C129" s="35"/>
      <c r="D129" s="35"/>
      <c r="E129" s="36"/>
      <c r="F129" s="37" t="s">
        <v>61</v>
      </c>
      <c r="G129" s="38">
        <f>C128</f>
        <v>7000</v>
      </c>
      <c r="H129" s="39" t="s">
        <v>62</v>
      </c>
      <c r="I129" s="37" t="s">
        <v>61</v>
      </c>
      <c r="J129" s="38">
        <f>G129</f>
        <v>7000</v>
      </c>
      <c r="K129" s="39" t="s">
        <v>62</v>
      </c>
      <c r="L129" s="36" t="s">
        <v>63</v>
      </c>
      <c r="M129" s="37" t="s">
        <v>64</v>
      </c>
      <c r="N129" s="70">
        <v>45884</v>
      </c>
      <c r="O129" s="71"/>
    </row>
    <row r="130" spans="1:15" ht="21.75" customHeight="1">
      <c r="A130" s="26">
        <v>63</v>
      </c>
      <c r="B130" s="27" t="s">
        <v>814</v>
      </c>
      <c r="C130" s="28">
        <v>24000</v>
      </c>
      <c r="D130" s="28">
        <f>C130</f>
        <v>24000</v>
      </c>
      <c r="E130" s="29" t="s">
        <v>57</v>
      </c>
      <c r="F130" s="72" t="s">
        <v>151</v>
      </c>
      <c r="G130" s="73"/>
      <c r="H130" s="74"/>
      <c r="I130" s="72" t="str">
        <f>F130</f>
        <v>ร้าน ก.กงแก้ว 2000</v>
      </c>
      <c r="J130" s="73"/>
      <c r="K130" s="74"/>
      <c r="L130" s="29" t="s">
        <v>59</v>
      </c>
      <c r="M130" s="30" t="s">
        <v>76</v>
      </c>
      <c r="N130" s="31"/>
      <c r="O130" s="32" t="s">
        <v>1234</v>
      </c>
    </row>
    <row r="131" spans="1:15" ht="21.75" customHeight="1">
      <c r="A131" s="33"/>
      <c r="B131" s="34" t="s">
        <v>113</v>
      </c>
      <c r="C131" s="35"/>
      <c r="D131" s="35"/>
      <c r="E131" s="36"/>
      <c r="F131" s="37" t="s">
        <v>61</v>
      </c>
      <c r="G131" s="38">
        <f>C130</f>
        <v>24000</v>
      </c>
      <c r="H131" s="39" t="s">
        <v>62</v>
      </c>
      <c r="I131" s="37" t="s">
        <v>61</v>
      </c>
      <c r="J131" s="38">
        <f>G131</f>
        <v>24000</v>
      </c>
      <c r="K131" s="39" t="s">
        <v>62</v>
      </c>
      <c r="L131" s="36" t="s">
        <v>63</v>
      </c>
      <c r="M131" s="37" t="s">
        <v>64</v>
      </c>
      <c r="N131" s="70">
        <v>45889</v>
      </c>
      <c r="O131" s="71"/>
    </row>
    <row r="132" spans="1:15" ht="21.75" customHeight="1">
      <c r="A132" s="26">
        <v>64</v>
      </c>
      <c r="B132" s="27" t="s">
        <v>815</v>
      </c>
      <c r="C132" s="28">
        <v>100000</v>
      </c>
      <c r="D132" s="28">
        <f>+C132</f>
        <v>100000</v>
      </c>
      <c r="E132" s="29" t="s">
        <v>57</v>
      </c>
      <c r="F132" s="72" t="s">
        <v>157</v>
      </c>
      <c r="G132" s="73"/>
      <c r="H132" s="74"/>
      <c r="I132" s="72" t="str">
        <f>F132</f>
        <v>ร้านเจอาร์คอมพิวเตอร์</v>
      </c>
      <c r="J132" s="73"/>
      <c r="K132" s="74"/>
      <c r="L132" s="29" t="s">
        <v>59</v>
      </c>
      <c r="M132" s="30" t="s">
        <v>76</v>
      </c>
      <c r="N132" s="31"/>
      <c r="O132" s="32" t="s">
        <v>1235</v>
      </c>
    </row>
    <row r="133" spans="1:15" ht="21.75" customHeight="1">
      <c r="A133" s="33"/>
      <c r="B133" s="34" t="s">
        <v>116</v>
      </c>
      <c r="C133" s="35"/>
      <c r="D133" s="35"/>
      <c r="E133" s="36"/>
      <c r="F133" s="37" t="s">
        <v>61</v>
      </c>
      <c r="G133" s="38">
        <f>C132</f>
        <v>100000</v>
      </c>
      <c r="H133" s="39" t="s">
        <v>62</v>
      </c>
      <c r="I133" s="37" t="s">
        <v>61</v>
      </c>
      <c r="J133" s="38">
        <f>G133</f>
        <v>100000</v>
      </c>
      <c r="K133" s="39" t="s">
        <v>62</v>
      </c>
      <c r="L133" s="36" t="s">
        <v>63</v>
      </c>
      <c r="M133" s="37" t="s">
        <v>64</v>
      </c>
      <c r="N133" s="70">
        <v>45889</v>
      </c>
      <c r="O133" s="71"/>
    </row>
    <row r="134" spans="1:15" ht="21.75" customHeight="1">
      <c r="A134" s="26">
        <v>65</v>
      </c>
      <c r="B134" s="27" t="s">
        <v>816</v>
      </c>
      <c r="C134" s="28">
        <v>518</v>
      </c>
      <c r="D134" s="28">
        <f>+C134</f>
        <v>518</v>
      </c>
      <c r="E134" s="29" t="s">
        <v>57</v>
      </c>
      <c r="F134" s="72" t="s">
        <v>174</v>
      </c>
      <c r="G134" s="73"/>
      <c r="H134" s="74"/>
      <c r="I134" s="72" t="str">
        <f>F134</f>
        <v>ร้านเมื่อพฤษภาการพิมพ์ 2/2</v>
      </c>
      <c r="J134" s="73"/>
      <c r="K134" s="74"/>
      <c r="L134" s="29" t="s">
        <v>59</v>
      </c>
      <c r="M134" s="30" t="s">
        <v>76</v>
      </c>
      <c r="N134" s="31"/>
      <c r="O134" s="32" t="s">
        <v>1236</v>
      </c>
    </row>
    <row r="135" spans="1:15" ht="21.75" customHeight="1">
      <c r="A135" s="33"/>
      <c r="B135" s="34" t="s">
        <v>146</v>
      </c>
      <c r="C135" s="35"/>
      <c r="D135" s="35"/>
      <c r="E135" s="36"/>
      <c r="F135" s="37" t="s">
        <v>61</v>
      </c>
      <c r="G135" s="38">
        <f>C134</f>
        <v>518</v>
      </c>
      <c r="H135" s="39" t="s">
        <v>62</v>
      </c>
      <c r="I135" s="37" t="s">
        <v>61</v>
      </c>
      <c r="J135" s="38">
        <f>G135</f>
        <v>518</v>
      </c>
      <c r="K135" s="39" t="s">
        <v>62</v>
      </c>
      <c r="L135" s="36" t="s">
        <v>63</v>
      </c>
      <c r="M135" s="37" t="s">
        <v>64</v>
      </c>
      <c r="N135" s="70">
        <v>45889</v>
      </c>
      <c r="O135" s="71"/>
    </row>
    <row r="136" spans="1:15" ht="21.75" customHeight="1">
      <c r="A136" s="26">
        <v>66</v>
      </c>
      <c r="B136" s="27" t="s">
        <v>817</v>
      </c>
      <c r="C136" s="28">
        <v>4500</v>
      </c>
      <c r="D136" s="28">
        <f t="shared" ref="D136" si="1">+C136</f>
        <v>4500</v>
      </c>
      <c r="E136" s="29" t="s">
        <v>57</v>
      </c>
      <c r="F136" s="72" t="s">
        <v>174</v>
      </c>
      <c r="G136" s="73"/>
      <c r="H136" s="74"/>
      <c r="I136" s="72" t="str">
        <f t="shared" ref="I136" si="2">F136</f>
        <v>ร้านเมื่อพฤษภาการพิมพ์ 2/2</v>
      </c>
      <c r="J136" s="73"/>
      <c r="K136" s="74"/>
      <c r="L136" s="29" t="s">
        <v>59</v>
      </c>
      <c r="M136" s="30" t="s">
        <v>76</v>
      </c>
      <c r="N136" s="31"/>
      <c r="O136" s="32" t="s">
        <v>1237</v>
      </c>
    </row>
    <row r="137" spans="1:15" ht="21.75" customHeight="1">
      <c r="A137" s="33"/>
      <c r="B137" s="34" t="s">
        <v>113</v>
      </c>
      <c r="C137" s="35"/>
      <c r="D137" s="35"/>
      <c r="E137" s="36"/>
      <c r="F137" s="37" t="s">
        <v>61</v>
      </c>
      <c r="G137" s="38">
        <f t="shared" ref="G137" si="3">C136</f>
        <v>4500</v>
      </c>
      <c r="H137" s="39" t="s">
        <v>62</v>
      </c>
      <c r="I137" s="37" t="s">
        <v>61</v>
      </c>
      <c r="J137" s="38">
        <f t="shared" ref="J137" si="4">G137</f>
        <v>4500</v>
      </c>
      <c r="K137" s="39" t="s">
        <v>62</v>
      </c>
      <c r="L137" s="36" t="s">
        <v>63</v>
      </c>
      <c r="M137" s="37" t="s">
        <v>64</v>
      </c>
      <c r="N137" s="70">
        <v>45889</v>
      </c>
      <c r="O137" s="71"/>
    </row>
    <row r="138" spans="1:15" ht="21.75" customHeight="1">
      <c r="A138" s="26">
        <v>67</v>
      </c>
      <c r="B138" s="27" t="s">
        <v>818</v>
      </c>
      <c r="C138" s="28">
        <v>12200</v>
      </c>
      <c r="D138" s="28">
        <f t="shared" ref="D138" si="5">+C138</f>
        <v>12200</v>
      </c>
      <c r="E138" s="29" t="s">
        <v>57</v>
      </c>
      <c r="F138" s="72" t="s">
        <v>762</v>
      </c>
      <c r="G138" s="73"/>
      <c r="H138" s="74"/>
      <c r="I138" s="72" t="str">
        <f t="shared" ref="I138" si="6">F138</f>
        <v>นางอรุณ โสมนัส</v>
      </c>
      <c r="J138" s="73"/>
      <c r="K138" s="74"/>
      <c r="L138" s="29" t="s">
        <v>59</v>
      </c>
      <c r="M138" s="30" t="s">
        <v>76</v>
      </c>
      <c r="N138" s="31"/>
      <c r="O138" s="32" t="s">
        <v>1238</v>
      </c>
    </row>
    <row r="139" spans="1:15" ht="21.75" customHeight="1">
      <c r="A139" s="33"/>
      <c r="B139" s="34" t="s">
        <v>146</v>
      </c>
      <c r="C139" s="35"/>
      <c r="D139" s="35"/>
      <c r="E139" s="36"/>
      <c r="F139" s="37" t="s">
        <v>61</v>
      </c>
      <c r="G139" s="38">
        <f t="shared" ref="G139" si="7">C138</f>
        <v>12200</v>
      </c>
      <c r="H139" s="39" t="s">
        <v>62</v>
      </c>
      <c r="I139" s="37" t="s">
        <v>61</v>
      </c>
      <c r="J139" s="38">
        <f t="shared" ref="J139" si="8">G139</f>
        <v>12200</v>
      </c>
      <c r="K139" s="39" t="s">
        <v>62</v>
      </c>
      <c r="L139" s="36" t="s">
        <v>63</v>
      </c>
      <c r="M139" s="37" t="s">
        <v>64</v>
      </c>
      <c r="N139" s="70">
        <v>45889</v>
      </c>
      <c r="O139" s="71"/>
    </row>
    <row r="140" spans="1:15" ht="21.75" customHeight="1">
      <c r="A140" s="26">
        <v>68</v>
      </c>
      <c r="B140" s="27" t="s">
        <v>819</v>
      </c>
      <c r="C140" s="28">
        <v>16000</v>
      </c>
      <c r="D140" s="28">
        <f t="shared" ref="D140" si="9">+C140</f>
        <v>16000</v>
      </c>
      <c r="E140" s="29" t="s">
        <v>57</v>
      </c>
      <c r="F140" s="72" t="s">
        <v>772</v>
      </c>
      <c r="G140" s="73"/>
      <c r="H140" s="74"/>
      <c r="I140" s="72" t="str">
        <f t="shared" ref="I140" si="10">F140</f>
        <v>นางสาวยุพิน จันทร์บุญเฮือง</v>
      </c>
      <c r="J140" s="73"/>
      <c r="K140" s="74"/>
      <c r="L140" s="29" t="s">
        <v>59</v>
      </c>
      <c r="M140" s="30" t="s">
        <v>76</v>
      </c>
      <c r="N140" s="31"/>
      <c r="O140" s="32" t="s">
        <v>1239</v>
      </c>
    </row>
    <row r="141" spans="1:15" ht="21.75" customHeight="1">
      <c r="A141" s="33"/>
      <c r="B141" s="34" t="s">
        <v>113</v>
      </c>
      <c r="C141" s="35"/>
      <c r="D141" s="35"/>
      <c r="E141" s="36"/>
      <c r="F141" s="37" t="s">
        <v>61</v>
      </c>
      <c r="G141" s="38">
        <f t="shared" ref="G141" si="11">C140</f>
        <v>16000</v>
      </c>
      <c r="H141" s="40" t="s">
        <v>62</v>
      </c>
      <c r="I141" s="37" t="s">
        <v>61</v>
      </c>
      <c r="J141" s="38">
        <f t="shared" ref="J141" si="12">G141</f>
        <v>16000</v>
      </c>
      <c r="K141" s="40" t="s">
        <v>62</v>
      </c>
      <c r="L141" s="36" t="s">
        <v>63</v>
      </c>
      <c r="M141" s="37" t="s">
        <v>64</v>
      </c>
      <c r="N141" s="70">
        <v>45891</v>
      </c>
      <c r="O141" s="71"/>
    </row>
    <row r="142" spans="1:15" ht="21.75" customHeight="1">
      <c r="A142" s="26">
        <v>69</v>
      </c>
      <c r="B142" s="27" t="s">
        <v>821</v>
      </c>
      <c r="C142" s="28">
        <v>45000</v>
      </c>
      <c r="D142" s="28">
        <f t="shared" ref="D142" si="13">+C142</f>
        <v>45000</v>
      </c>
      <c r="E142" s="29" t="s">
        <v>57</v>
      </c>
      <c r="F142" s="72" t="s">
        <v>773</v>
      </c>
      <c r="G142" s="73"/>
      <c r="H142" s="74"/>
      <c r="I142" s="72" t="str">
        <f t="shared" ref="I142" si="14">F142</f>
        <v>นายธงชัย สาเกียน</v>
      </c>
      <c r="J142" s="73"/>
      <c r="K142" s="74"/>
      <c r="L142" s="29" t="s">
        <v>59</v>
      </c>
      <c r="M142" s="30" t="s">
        <v>76</v>
      </c>
      <c r="N142" s="31"/>
      <c r="O142" s="32" t="s">
        <v>1240</v>
      </c>
    </row>
    <row r="143" spans="1:15" ht="21.75" customHeight="1">
      <c r="A143" s="33"/>
      <c r="B143" s="34" t="s">
        <v>134</v>
      </c>
      <c r="C143" s="35"/>
      <c r="D143" s="35"/>
      <c r="E143" s="36"/>
      <c r="F143" s="37" t="s">
        <v>61</v>
      </c>
      <c r="G143" s="38">
        <f t="shared" ref="G143" si="15">C142</f>
        <v>45000</v>
      </c>
      <c r="H143" s="40" t="s">
        <v>62</v>
      </c>
      <c r="I143" s="37" t="s">
        <v>61</v>
      </c>
      <c r="J143" s="38">
        <f t="shared" ref="J143" si="16">G143</f>
        <v>45000</v>
      </c>
      <c r="K143" s="40" t="s">
        <v>62</v>
      </c>
      <c r="L143" s="36" t="s">
        <v>63</v>
      </c>
      <c r="M143" s="37" t="s">
        <v>64</v>
      </c>
      <c r="N143" s="70">
        <v>45891</v>
      </c>
      <c r="O143" s="71"/>
    </row>
    <row r="144" spans="1:15" ht="21.75" customHeight="1">
      <c r="A144" s="47"/>
      <c r="B144" s="45"/>
      <c r="C144" s="46"/>
      <c r="D144" s="46"/>
      <c r="E144" s="47"/>
      <c r="F144" s="48"/>
      <c r="G144" s="42"/>
      <c r="H144" s="49"/>
      <c r="I144" s="48"/>
      <c r="J144" s="42"/>
      <c r="K144" s="49"/>
      <c r="L144" s="47"/>
      <c r="M144" s="48"/>
      <c r="N144" s="43"/>
      <c r="O144" s="43"/>
    </row>
    <row r="145" spans="1:15" ht="21.75" customHeight="1">
      <c r="A145" s="47"/>
      <c r="B145" s="45"/>
      <c r="C145" s="46"/>
      <c r="D145" s="46"/>
      <c r="E145" s="47"/>
      <c r="F145" s="48"/>
      <c r="G145" s="42"/>
      <c r="H145" s="49"/>
      <c r="I145" s="48"/>
      <c r="J145" s="42"/>
      <c r="K145" s="49"/>
      <c r="L145" s="47"/>
      <c r="M145" s="48"/>
      <c r="N145" s="43"/>
      <c r="O145" s="43"/>
    </row>
    <row r="146" spans="1:15" s="41" customForma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</row>
    <row r="147" spans="1:15" s="41" customForma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</row>
    <row r="148" spans="1:15" s="41" customForma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</row>
    <row r="149" spans="1:15" s="41" customForma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</row>
    <row r="150" spans="1:15" s="41" customForma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</row>
    <row r="151" spans="1:15" s="41" customForma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</row>
    <row r="152" spans="1:15" s="41" customForma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</row>
    <row r="153" spans="1:15" s="41" customForma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</row>
    <row r="154" spans="1:15" s="41" customForma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</row>
    <row r="155" spans="1:15" s="41" customForma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</row>
    <row r="156" spans="1:15" s="41" customForma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</row>
    <row r="157" spans="1:15" s="41" customForma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</row>
    <row r="158" spans="1:15" s="41" customForma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</row>
    <row r="159" spans="1:15" s="41" customForma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</row>
    <row r="160" spans="1:15" s="41" customForma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</row>
    <row r="161" spans="1:15" s="41" customForma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</row>
    <row r="162" spans="1:15" s="41" customForma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</row>
    <row r="163" spans="1:15" s="41" customForma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</row>
    <row r="164" spans="1:15" s="41" customForma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</row>
    <row r="165" spans="1:15" s="41" customForma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</row>
    <row r="166" spans="1:15" s="41" customForma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</row>
    <row r="167" spans="1:15" s="41" customForma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</row>
    <row r="168" spans="1:15" s="41" customForma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</row>
    <row r="169" spans="1:15" s="41" customForma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</row>
    <row r="170" spans="1:15" s="41" customForma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</row>
    <row r="171" spans="1:15" s="41" customForma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</row>
    <row r="172" spans="1:15" s="41" customForma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</row>
    <row r="173" spans="1:15" s="41" customForma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</row>
    <row r="174" spans="1:15" s="41" customForma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</row>
    <row r="175" spans="1:15" s="41" customForma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</row>
    <row r="176" spans="1:15" s="41" customForma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</row>
    <row r="177" spans="1:15" s="41" customForma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</row>
    <row r="178" spans="1:15" s="41" customForma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</row>
    <row r="179" spans="1:15" s="41" customForma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</row>
    <row r="180" spans="1:15" s="41" customForma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</row>
    <row r="181" spans="1:15" s="41" customForma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</row>
    <row r="182" spans="1:15" s="41" customForma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</row>
    <row r="183" spans="1:15" s="41" customForma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</row>
    <row r="184" spans="1:15" s="41" customForma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</row>
    <row r="185" spans="1:15" s="41" customForma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</row>
    <row r="186" spans="1:15" s="41" customForma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</row>
    <row r="187" spans="1:15" s="41" customForma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</row>
    <row r="188" spans="1:15" s="41" customForma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</row>
    <row r="189" spans="1:15" s="41" customForma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</row>
    <row r="190" spans="1:15" s="41" customForma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</row>
    <row r="191" spans="1:15" s="41" customForma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</row>
    <row r="192" spans="1:15" s="41" customForma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</row>
    <row r="193" spans="1:15" s="41" customForma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</row>
    <row r="194" spans="1:15" s="41" customForma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</row>
    <row r="195" spans="1:15" s="41" customForma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</row>
    <row r="196" spans="1:15" s="41" customForma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</row>
    <row r="197" spans="1:15" s="41" customForma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</row>
    <row r="198" spans="1:15" s="41" customForma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</row>
    <row r="199" spans="1:15" s="41" customForma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</row>
    <row r="200" spans="1:15" s="41" customForma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</row>
    <row r="201" spans="1:15" s="41" customForma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</row>
    <row r="202" spans="1:15" s="41" customForma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</row>
    <row r="203" spans="1:15" s="41" customForma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</row>
    <row r="204" spans="1:15" s="41" customForma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</row>
    <row r="205" spans="1:15" s="41" customForma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</row>
    <row r="206" spans="1:15" s="41" customForma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</row>
    <row r="207" spans="1:15" s="41" customForma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</row>
    <row r="208" spans="1:15" s="41" customForma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</row>
    <row r="209" spans="1:15" s="41" customForma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</row>
    <row r="210" spans="1:15" s="41" customForma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</row>
    <row r="211" spans="1:15" s="41" customForma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</row>
    <row r="212" spans="1:15" s="41" customForma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</row>
    <row r="213" spans="1:15" s="41" customForma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</row>
    <row r="214" spans="1:15" s="41" customForma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</row>
    <row r="215" spans="1:15" s="41" customForma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</row>
    <row r="216" spans="1:15" s="41" customForma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</row>
    <row r="217" spans="1:15" s="41" customForma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</row>
    <row r="218" spans="1:15" s="41" customForma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</row>
    <row r="219" spans="1:15" s="41" customForma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</row>
    <row r="220" spans="1:15" s="41" customForma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</row>
    <row r="221" spans="1:15" s="41" customForma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</row>
    <row r="222" spans="1:15" s="41" customForma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</row>
    <row r="223" spans="1:15" s="41" customForma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</row>
    <row r="224" spans="1:15" s="41" customForma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</row>
    <row r="225" spans="1:15" s="41" customForma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</row>
    <row r="226" spans="1:15" s="41" customForma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</row>
    <row r="227" spans="1:15" s="41" customForma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</row>
    <row r="228" spans="1:15" s="41" customForma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</row>
    <row r="229" spans="1:15" s="41" customForma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</row>
    <row r="230" spans="1:15" s="41" customForma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</row>
    <row r="231" spans="1:15" s="41" customForma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</row>
    <row r="232" spans="1:15" s="41" customForma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</row>
    <row r="233" spans="1:15" s="41" customForma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</row>
    <row r="234" spans="1:15" s="41" customForma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</row>
    <row r="235" spans="1:15" s="41" customForma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</row>
    <row r="236" spans="1:15" s="41" customForma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</row>
    <row r="237" spans="1:15" s="41" customForma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</row>
    <row r="238" spans="1:15" s="41" customForma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</row>
    <row r="239" spans="1:15" s="41" customForma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</row>
    <row r="240" spans="1:15" s="41" customForma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</row>
    <row r="241" spans="1:15" s="41" customForma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</row>
    <row r="242" spans="1:15" s="41" customForma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</row>
    <row r="243" spans="1:15" s="41" customForma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</row>
    <row r="244" spans="1:15" s="41" customForma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</row>
    <row r="245" spans="1:15" s="41" customForma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</row>
    <row r="246" spans="1:15" s="41" customForma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</row>
    <row r="247" spans="1:15" s="41" customForma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</row>
    <row r="248" spans="1:15" s="41" customForma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</row>
    <row r="249" spans="1:15" s="41" customForma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</row>
    <row r="250" spans="1:15" s="41" customForma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</row>
    <row r="251" spans="1:15" s="41" customForma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</row>
    <row r="252" spans="1:15" s="41" customForma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</row>
    <row r="253" spans="1:15" s="41" customForma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</row>
    <row r="254" spans="1:15" s="41" customForma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</row>
    <row r="255" spans="1:15" s="41" customForma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</row>
    <row r="256" spans="1:15" s="41" customForma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</row>
    <row r="257" spans="1:15" s="41" customForma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</row>
    <row r="258" spans="1:15" s="41" customForma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</row>
    <row r="259" spans="1:15" s="41" customForma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</row>
    <row r="260" spans="1:15" s="41" customForma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</row>
    <row r="261" spans="1:15" s="41" customForma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</row>
    <row r="262" spans="1:15" s="41" customForma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</row>
    <row r="263" spans="1:15" s="41" customForma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</row>
    <row r="264" spans="1:15" s="41" customForma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</row>
    <row r="265" spans="1:15" s="41" customForma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</row>
    <row r="266" spans="1:15" s="41" customForma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</row>
    <row r="267" spans="1:15" s="41" customForma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</row>
    <row r="268" spans="1:15" s="41" customForma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</row>
    <row r="269" spans="1:15" s="41" customForma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</row>
    <row r="270" spans="1:15" s="41" customForma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</row>
    <row r="271" spans="1:15" s="41" customForma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</row>
    <row r="272" spans="1:15" s="41" customForma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</row>
    <row r="273" spans="1:15" s="41" customForma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</row>
    <row r="274" spans="1:15" s="41" customForma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</row>
    <row r="275" spans="1:15" s="41" customForma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</row>
    <row r="276" spans="1:15" s="41" customForma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</row>
    <row r="277" spans="1:15" s="41" customForma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</row>
    <row r="278" spans="1:15" s="41" customForma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</row>
    <row r="279" spans="1:15" s="41" customForma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</row>
    <row r="280" spans="1:15" s="41" customForma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</row>
    <row r="281" spans="1:15" s="41" customForma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</row>
    <row r="282" spans="1:15" s="41" customForma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</row>
    <row r="283" spans="1:15" s="41" customForma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</row>
    <row r="284" spans="1:15" s="41" customForma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</row>
    <row r="285" spans="1:15" s="41" customForma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</row>
    <row r="286" spans="1:15" s="41" customForma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</row>
    <row r="287" spans="1:15" s="41" customForma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</row>
    <row r="288" spans="1:15" s="41" customForma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</row>
    <row r="289" spans="1:15" s="41" customForma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</row>
    <row r="290" spans="1:15" s="41" customForma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</row>
    <row r="291" spans="1:15" s="41" customForma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</row>
    <row r="292" spans="1:15" s="41" customForma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</row>
    <row r="293" spans="1:15" s="41" customForma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</row>
    <row r="294" spans="1:15" s="41" customForma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</row>
    <row r="295" spans="1:15" s="41" customForma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</row>
    <row r="296" spans="1:15" s="41" customForma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</row>
    <row r="297" spans="1:15" s="41" customForma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</row>
    <row r="298" spans="1:15" s="41" customForma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</row>
    <row r="299" spans="1:15" s="41" customForma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</row>
    <row r="300" spans="1:15" s="41" customForma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</row>
    <row r="301" spans="1:15" s="41" customForma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</row>
    <row r="302" spans="1:15" s="41" customForma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</row>
    <row r="303" spans="1:15" s="41" customForma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</row>
    <row r="304" spans="1:15" s="41" customForma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</row>
    <row r="305" spans="1:15" s="41" customForma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</row>
    <row r="306" spans="1:15" s="41" customForma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</row>
    <row r="307" spans="1:15" s="41" customForma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</row>
    <row r="308" spans="1:15" s="41" customForma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</row>
    <row r="309" spans="1:15" s="41" customForma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</row>
    <row r="310" spans="1:15" s="41" customForma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</row>
    <row r="311" spans="1:15" s="41" customForma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</row>
    <row r="312" spans="1:15" s="41" customForma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</row>
    <row r="313" spans="1:15" s="41" customForma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</row>
    <row r="314" spans="1:15" s="41" customForma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</row>
    <row r="315" spans="1:15" s="41" customForma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</row>
    <row r="316" spans="1:15" s="41" customForma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</row>
    <row r="317" spans="1:15" s="41" customForma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</row>
    <row r="318" spans="1:15" s="41" customForma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</row>
    <row r="319" spans="1:15" s="41" customForma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</row>
    <row r="320" spans="1:15" s="41" customForma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</row>
    <row r="321" spans="1:15" s="41" customForma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</row>
    <row r="322" spans="1:15" s="41" customForma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</row>
    <row r="323" spans="1:15" s="41" customForma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</row>
    <row r="324" spans="1:15" s="41" customForma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</row>
    <row r="325" spans="1:15" s="41" customForma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</row>
    <row r="326" spans="1:15" s="41" customForma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</row>
    <row r="327" spans="1:15" s="41" customForma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</row>
    <row r="328" spans="1:15" s="41" customForma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</row>
    <row r="329" spans="1:15" s="41" customForma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</row>
    <row r="330" spans="1:15" s="41" customForma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</row>
    <row r="331" spans="1:15" s="41" customForma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</row>
    <row r="332" spans="1:15" s="41" customForma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</row>
    <row r="333" spans="1:15" s="41" customForma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</row>
    <row r="334" spans="1:15" s="41" customForma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</row>
    <row r="335" spans="1:15" s="41" customForma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</row>
    <row r="336" spans="1:15" s="41" customForma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</row>
    <row r="337" spans="1:15" s="41" customForma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</row>
    <row r="338" spans="1:15" s="41" customForma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</row>
    <row r="339" spans="1:15" s="41" customForma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</row>
    <row r="340" spans="1:15" s="41" customForma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</row>
    <row r="341" spans="1:15" s="41" customForma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</row>
    <row r="342" spans="1:15" s="41" customForma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</row>
    <row r="343" spans="1:15" s="41" customForma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</row>
    <row r="344" spans="1:15" s="41" customForma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</row>
    <row r="345" spans="1:15" s="41" customForma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</row>
    <row r="346" spans="1:15" s="41" customForma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</row>
    <row r="347" spans="1:15" s="41" customForma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</row>
    <row r="348" spans="1:15" s="41" customForma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</row>
    <row r="349" spans="1:15" s="41" customForma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</row>
    <row r="350" spans="1:15" s="41" customForma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</row>
    <row r="351" spans="1:15" s="41" customForma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</row>
    <row r="352" spans="1:15" s="41" customForma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</row>
    <row r="353" spans="1:15" s="41" customForma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</row>
    <row r="354" spans="1:15" s="41" customForma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</row>
    <row r="355" spans="1:15" s="41" customForma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</row>
    <row r="356" spans="1:15" s="41" customForma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</row>
    <row r="357" spans="1:15" s="41" customForma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</row>
    <row r="358" spans="1:15" s="41" customForma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</row>
    <row r="359" spans="1:15" s="41" customForma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</row>
    <row r="360" spans="1:15" s="41" customForma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</row>
    <row r="361" spans="1:15" s="41" customForma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</row>
    <row r="362" spans="1:15" s="41" customForma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</row>
    <row r="363" spans="1:15" s="41" customForma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</row>
    <row r="364" spans="1:15" s="41" customForma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</row>
    <row r="365" spans="1:15" s="41" customForma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</row>
    <row r="366" spans="1:15" s="41" customForma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</row>
    <row r="367" spans="1:15" s="41" customForma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</row>
    <row r="368" spans="1:15" s="41" customForma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</row>
    <row r="369" spans="1:15" s="41" customForma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</row>
    <row r="370" spans="1:15" s="41" customForma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</row>
    <row r="371" spans="1:15" s="41" customForma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</row>
    <row r="372" spans="1:15" s="41" customForma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</row>
    <row r="373" spans="1:15" s="41" customForma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</row>
    <row r="374" spans="1:15" s="41" customForma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</row>
    <row r="375" spans="1:15" s="41" customForma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</row>
    <row r="376" spans="1:15" s="41" customForma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</row>
    <row r="377" spans="1:15" s="41" customForma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</row>
    <row r="378" spans="1:15" s="41" customForma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</row>
    <row r="379" spans="1:15" s="41" customForma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</row>
    <row r="380" spans="1:15" s="41" customForma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</row>
    <row r="381" spans="1:15" s="41" customForma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</row>
    <row r="382" spans="1:15" s="41" customForma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</row>
    <row r="383" spans="1:15" s="41" customForma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</row>
    <row r="384" spans="1:15" s="41" customForma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</row>
    <row r="385" spans="1:15" s="41" customForma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</row>
    <row r="386" spans="1:15" s="41" customForma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</row>
    <row r="387" spans="1:15" s="41" customForma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</row>
    <row r="388" spans="1:15" s="41" customForma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</row>
    <row r="389" spans="1:15" s="41" customForma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</row>
    <row r="390" spans="1:15" s="41" customForma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</row>
    <row r="391" spans="1:15" s="41" customForma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</row>
    <row r="392" spans="1:15" s="41" customForma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</row>
    <row r="393" spans="1:15" s="41" customForma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</row>
    <row r="394" spans="1:15" s="41" customForma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</row>
    <row r="395" spans="1:15" s="41" customForma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</row>
    <row r="396" spans="1:15" s="41" customForma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</row>
    <row r="397" spans="1:15" s="41" customForma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</row>
    <row r="398" spans="1:15" s="41" customForma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</row>
    <row r="399" spans="1:15" s="41" customForma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</row>
    <row r="400" spans="1:15" s="41" customForma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</row>
    <row r="401" spans="1:15" s="41" customForma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</row>
    <row r="402" spans="1:15" s="41" customForma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</row>
    <row r="403" spans="1:15" s="41" customForma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</row>
    <row r="404" spans="1:15" s="41" customForma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</row>
    <row r="405" spans="1:15" s="41" customForma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</row>
    <row r="406" spans="1:15" s="41" customForma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</row>
    <row r="407" spans="1:15" s="41" customForma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</row>
    <row r="408" spans="1:15" s="41" customForma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</row>
    <row r="409" spans="1:15" s="41" customForma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</row>
    <row r="410" spans="1:15" s="41" customForma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</row>
    <row r="411" spans="1:15" s="41" customForma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</row>
    <row r="412" spans="1:15" s="41" customForma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</row>
    <row r="413" spans="1:15" s="41" customForma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</row>
    <row r="414" spans="1:15" s="41" customForma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</row>
    <row r="415" spans="1:15" s="41" customForma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</row>
    <row r="416" spans="1:15" s="41" customForma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</row>
    <row r="417" spans="1:15" s="41" customForma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</row>
    <row r="418" spans="1:15" s="41" customForma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</row>
    <row r="419" spans="1:15" s="41" customForma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</row>
    <row r="420" spans="1:15" s="41" customForma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</row>
    <row r="421" spans="1:15" s="41" customForma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</row>
    <row r="422" spans="1:15" s="41" customForma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</row>
    <row r="423" spans="1:15" s="41" customForma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</row>
    <row r="424" spans="1:15" s="41" customForma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</row>
    <row r="425" spans="1:15" s="41" customForma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</row>
    <row r="426" spans="1:15" s="41" customForma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</row>
    <row r="427" spans="1:15" s="41" customForma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</row>
    <row r="428" spans="1:15" s="41" customForma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</row>
    <row r="429" spans="1:15" s="41" customForma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</row>
    <row r="430" spans="1:15" s="41" customForma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</row>
    <row r="431" spans="1:15" s="41" customForma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</row>
    <row r="432" spans="1:15" s="41" customForma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</row>
    <row r="433" spans="1:15" s="41" customForma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</row>
    <row r="434" spans="1:15" s="41" customForma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</row>
    <row r="435" spans="1:15" s="41" customForma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</row>
    <row r="436" spans="1:15" s="41" customForma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</row>
    <row r="437" spans="1:15" s="41" customForma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</row>
    <row r="438" spans="1:15" s="41" customForma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</row>
    <row r="439" spans="1:15" s="41" customForma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</row>
    <row r="440" spans="1:15" s="41" customForma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</row>
    <row r="441" spans="1:15" s="41" customForma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</row>
    <row r="442" spans="1:15" s="41" customForma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</row>
    <row r="443" spans="1:15" s="41" customForma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</row>
    <row r="444" spans="1:15" s="41" customForma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</row>
    <row r="445" spans="1:15" s="41" customForma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</row>
    <row r="446" spans="1:15" s="41" customForma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</row>
    <row r="447" spans="1:15" s="41" customForma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</row>
    <row r="448" spans="1:15" s="41" customForma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</row>
    <row r="449" spans="1:15" s="41" customForma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</row>
    <row r="450" spans="1:15" s="41" customForma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</row>
    <row r="451" spans="1:15" s="41" customForma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</row>
    <row r="452" spans="1:15" s="41" customForma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</row>
    <row r="453" spans="1:15" s="41" customForma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</row>
    <row r="454" spans="1:15" s="41" customForma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</row>
    <row r="455" spans="1:15" s="41" customForma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</row>
    <row r="456" spans="1:15" s="41" customForma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</row>
    <row r="457" spans="1:15" s="41" customForma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</row>
    <row r="458" spans="1:15" s="41" customForma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</row>
    <row r="459" spans="1:15" s="41" customForma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</row>
    <row r="460" spans="1:15" s="41" customForma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</row>
    <row r="461" spans="1:15" s="41" customForma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</row>
    <row r="462" spans="1:15" s="41" customForma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</row>
    <row r="463" spans="1:15" s="41" customForma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</row>
    <row r="464" spans="1:15" s="41" customForma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</row>
    <row r="465" spans="1:15" s="41" customForma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</row>
    <row r="466" spans="1:15" s="41" customForma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</row>
    <row r="467" spans="1:15" s="41" customForma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</row>
    <row r="468" spans="1:15" s="41" customForma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</row>
    <row r="469" spans="1:15" s="41" customForma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</row>
    <row r="470" spans="1:15" s="41" customForma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</row>
    <row r="471" spans="1:15" s="41" customForma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</row>
    <row r="472" spans="1:15" s="41" customForma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</row>
    <row r="473" spans="1:15" s="41" customForma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</row>
    <row r="474" spans="1:15" s="41" customForma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</row>
    <row r="475" spans="1:15" s="41" customForma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</row>
    <row r="476" spans="1:15" s="41" customForma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</row>
    <row r="477" spans="1:15" s="41" customForma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</row>
    <row r="478" spans="1:15" s="41" customForma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</row>
    <row r="479" spans="1:15" s="41" customForma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</row>
    <row r="480" spans="1:15" s="41" customForma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</row>
    <row r="481" spans="1:15" s="41" customForma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</row>
    <row r="482" spans="1:15" s="41" customForma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</row>
    <row r="483" spans="1:15" s="41" customForma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</row>
    <row r="484" spans="1:15" s="41" customForma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</row>
    <row r="485" spans="1:15" s="41" customForma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</row>
    <row r="486" spans="1:15" s="41" customForma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</row>
    <row r="487" spans="1:15" s="41" customForma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</row>
    <row r="488" spans="1:15" s="41" customForma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</row>
    <row r="489" spans="1:15" s="41" customForma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</row>
    <row r="490" spans="1:15" s="41" customForma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</row>
    <row r="491" spans="1:15" s="41" customForma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</row>
    <row r="492" spans="1:15" s="41" customForma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</row>
    <row r="493" spans="1:15" s="41" customForma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</row>
    <row r="494" spans="1:15" s="41" customForma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</row>
    <row r="495" spans="1:15" s="41" customForma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</row>
    <row r="496" spans="1:15" s="41" customForma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</row>
    <row r="497" spans="1:15" s="41" customForma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</row>
    <row r="498" spans="1:15" s="41" customForma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</row>
    <row r="499" spans="1:15" s="41" customForma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</row>
    <row r="500" spans="1:15" s="41" customForma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</row>
    <row r="501" spans="1:15" s="41" customForma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</row>
    <row r="502" spans="1:15" s="41" customForma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</row>
    <row r="503" spans="1:15" s="41" customForma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</row>
    <row r="504" spans="1:15" s="41" customForma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</row>
    <row r="505" spans="1:15" s="41" customForma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</row>
    <row r="506" spans="1:15" s="41" customForma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</row>
    <row r="507" spans="1:15" s="41" customForma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</row>
    <row r="508" spans="1:15" s="41" customForma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</row>
    <row r="509" spans="1:15" s="41" customForma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</row>
    <row r="510" spans="1:15" s="41" customForma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</row>
    <row r="511" spans="1:15" s="41" customForma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</row>
    <row r="512" spans="1:15" s="41" customForma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</row>
    <row r="513" spans="1:15" s="41" customForma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</row>
    <row r="514" spans="1:15" s="41" customForma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</row>
    <row r="515" spans="1:15" s="41" customForma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</row>
    <row r="516" spans="1:15" s="41" customForma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</row>
    <row r="517" spans="1:15" s="41" customForma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</row>
    <row r="518" spans="1:15" s="41" customForma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</row>
    <row r="519" spans="1:15" s="41" customForma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</row>
    <row r="520" spans="1:15" s="41" customForma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</row>
    <row r="521" spans="1:15" s="41" customForma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</row>
    <row r="522" spans="1:15" s="41" customForma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</row>
    <row r="523" spans="1:15" s="41" customForma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</row>
    <row r="524" spans="1:15" s="41" customForma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</row>
    <row r="525" spans="1:15" s="41" customForma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</row>
    <row r="526" spans="1:15" s="41" customForma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</row>
    <row r="527" spans="1:15" s="41" customForma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</row>
    <row r="528" spans="1:15" s="41" customForma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</row>
    <row r="529" spans="1:15" s="41" customForma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</row>
    <row r="530" spans="1:15" s="41" customForma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</row>
    <row r="531" spans="1:15" s="41" customForma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</row>
    <row r="532" spans="1:15" s="41" customForma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</row>
    <row r="533" spans="1:15" s="41" customForma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</row>
    <row r="534" spans="1:15" s="41" customForma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</row>
    <row r="535" spans="1:15" s="41" customForma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</row>
    <row r="536" spans="1:15" s="41" customForma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</row>
    <row r="537" spans="1:15" s="41" customForma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</row>
    <row r="538" spans="1:15" s="41" customForma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</row>
    <row r="539" spans="1:15" s="41" customForma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</row>
    <row r="540" spans="1:15" s="41" customForma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</row>
    <row r="541" spans="1:15" s="41" customForma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</row>
    <row r="542" spans="1:15" s="41" customForma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</row>
    <row r="543" spans="1:15" s="41" customForma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</row>
    <row r="544" spans="1:15" s="41" customForma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</row>
    <row r="545" spans="1:15" s="41" customForma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</row>
    <row r="546" spans="1:15" s="41" customForma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</row>
    <row r="547" spans="1:15" s="41" customForma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</row>
    <row r="548" spans="1:15" s="41" customForma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</row>
    <row r="549" spans="1:15" s="41" customForma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</row>
    <row r="550" spans="1:15" s="41" customForma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</row>
    <row r="551" spans="1:15" s="41" customForma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</row>
    <row r="552" spans="1:15" s="41" customForma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</row>
    <row r="553" spans="1:15" s="41" customForma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</row>
    <row r="554" spans="1:15" s="41" customForma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</row>
    <row r="555" spans="1:15" s="41" customForma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</row>
    <row r="556" spans="1:15" s="41" customForma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</row>
    <row r="557" spans="1:15" s="41" customForma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</row>
    <row r="558" spans="1:15" s="41" customForma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</row>
    <row r="559" spans="1:15" s="41" customForma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</row>
    <row r="560" spans="1:15" s="41" customForma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</row>
    <row r="561" spans="1:15" s="41" customForma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</row>
    <row r="562" spans="1:15" s="41" customForma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</row>
    <row r="563" spans="1:15" s="41" customForma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</row>
    <row r="564" spans="1:15" s="41" customForma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</row>
    <row r="565" spans="1:15" s="41" customForma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</row>
    <row r="566" spans="1:15" s="41" customForma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</row>
    <row r="567" spans="1:15" s="41" customForma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</row>
    <row r="568" spans="1:15" s="41" customForma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</row>
    <row r="569" spans="1:15" s="41" customForma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</row>
    <row r="570" spans="1:15" s="41" customForma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</row>
    <row r="571" spans="1:15" s="41" customForma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</row>
    <row r="572" spans="1:15" s="41" customForma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</row>
    <row r="573" spans="1:15" s="41" customForma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</row>
    <row r="574" spans="1:15" s="41" customForma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</row>
    <row r="575" spans="1:15" s="41" customForma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</row>
    <row r="576" spans="1:15" s="41" customForma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</row>
    <row r="577" spans="1:15" s="41" customForma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</row>
    <row r="578" spans="1:15" s="41" customForma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</row>
    <row r="579" spans="1:15" s="41" customForma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</row>
    <row r="580" spans="1:15" s="41" customForma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</row>
    <row r="581" spans="1:15" s="41" customForma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</row>
    <row r="582" spans="1:15" s="41" customForma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</row>
    <row r="583" spans="1:15" s="41" customForma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</row>
    <row r="584" spans="1:15" s="41" customForma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</row>
    <row r="585" spans="1:15" s="41" customForma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</row>
    <row r="586" spans="1:15" s="41" customForma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</row>
    <row r="587" spans="1:15" s="41" customForma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</row>
    <row r="588" spans="1:15" s="41" customForma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</row>
    <row r="589" spans="1:15" s="41" customForma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</row>
    <row r="590" spans="1:15" s="41" customForma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</row>
    <row r="591" spans="1:15" s="41" customForma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</row>
    <row r="592" spans="1:15" s="41" customForma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</row>
    <row r="593" spans="1:15" s="41" customForma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</row>
    <row r="594" spans="1:15" s="41" customForma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</row>
    <row r="595" spans="1:15" s="41" customForma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</row>
    <row r="596" spans="1:15" s="41" customForma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</row>
    <row r="597" spans="1:15" s="41" customForma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</row>
    <row r="598" spans="1:15" s="41" customForma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</row>
    <row r="599" spans="1:15" s="41" customForma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</row>
    <row r="600" spans="1:15" s="41" customForma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</row>
    <row r="601" spans="1:15" s="41" customForma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</row>
    <row r="602" spans="1:15" s="41" customForma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</row>
    <row r="603" spans="1:15" s="41" customForma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</row>
    <row r="604" spans="1:15" s="41" customForma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</row>
    <row r="605" spans="1:15" s="41" customForma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</row>
    <row r="606" spans="1:15" s="41" customForma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</row>
    <row r="607" spans="1:15" s="41" customForma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</row>
    <row r="608" spans="1:15" s="41" customForma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</row>
    <row r="609" spans="1:15" s="41" customForma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</row>
    <row r="610" spans="1:15" s="41" customForma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</row>
    <row r="611" spans="1:15" s="41" customForma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</row>
    <row r="612" spans="1:15" s="41" customForma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</row>
    <row r="613" spans="1:15" s="41" customForma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</row>
    <row r="614" spans="1:15" s="41" customForma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</row>
    <row r="615" spans="1:15" s="41" customForma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</row>
    <row r="616" spans="1:15" s="41" customForma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</row>
    <row r="617" spans="1:15" s="41" customForma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</row>
    <row r="618" spans="1:15" s="41" customForma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</row>
    <row r="619" spans="1:15" s="41" customForma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</row>
    <row r="620" spans="1:15" s="41" customForma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</row>
    <row r="621" spans="1:15" s="41" customForma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</row>
    <row r="622" spans="1:15" s="41" customForma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</row>
    <row r="623" spans="1:15" s="41" customForma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</row>
    <row r="624" spans="1:15" s="41" customForma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</row>
    <row r="625" spans="1:15" s="41" customForma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</row>
    <row r="626" spans="1:15" s="41" customForma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</row>
    <row r="627" spans="1:15" s="41" customForma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</row>
    <row r="628" spans="1:15" s="41" customForma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</row>
    <row r="629" spans="1:15" s="41" customForma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</row>
    <row r="630" spans="1:15" s="41" customForma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</row>
    <row r="631" spans="1:15" s="41" customForma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</row>
    <row r="632" spans="1:15" s="41" customForma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</row>
    <row r="633" spans="1:15" s="41" customForma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</row>
    <row r="634" spans="1:15" s="41" customForma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</row>
    <row r="635" spans="1:15" s="41" customForma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</row>
    <row r="636" spans="1:15" s="41" customForma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</row>
    <row r="637" spans="1:15" s="41" customForma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</row>
    <row r="638" spans="1:15" s="41" customForma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</row>
    <row r="639" spans="1:15" s="41" customForma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</row>
    <row r="640" spans="1:15" s="41" customForma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</row>
    <row r="641" spans="1:15" s="41" customForma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</row>
    <row r="642" spans="1:15" s="41" customForma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</row>
    <row r="643" spans="1:15" s="41" customForma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</row>
    <row r="644" spans="1:15" s="41" customForma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</row>
    <row r="645" spans="1:15" s="41" customForma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</row>
    <row r="646" spans="1:15" s="41" customForma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</row>
    <row r="647" spans="1:15" s="41" customForma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</row>
    <row r="648" spans="1:15" s="41" customForma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</row>
    <row r="649" spans="1:15" s="41" customForma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</row>
    <row r="650" spans="1:15" s="41" customForma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</row>
    <row r="651" spans="1:15" s="41" customForma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</row>
    <row r="652" spans="1:15" s="41" customForma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</row>
    <row r="653" spans="1:15" s="41" customForma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</row>
    <row r="654" spans="1:15" s="41" customForma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</row>
    <row r="655" spans="1:15" s="41" customForma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</row>
    <row r="656" spans="1:15" s="41" customForma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</row>
    <row r="657" spans="1:15" s="41" customForma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</row>
    <row r="658" spans="1:15" s="41" customForma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</row>
    <row r="659" spans="1:15" s="41" customForma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</row>
    <row r="660" spans="1:15" s="41" customForma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</row>
    <row r="661" spans="1:15" s="41" customForma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</row>
    <row r="662" spans="1:15" s="41" customForma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</row>
    <row r="663" spans="1:15" s="41" customForma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</row>
    <row r="664" spans="1:15" s="41" customForma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</row>
    <row r="665" spans="1:15" s="41" customForma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</row>
    <row r="666" spans="1:15" s="41" customForma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</row>
    <row r="667" spans="1:15" s="41" customForma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</row>
    <row r="668" spans="1:15" s="41" customForma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</row>
    <row r="669" spans="1:15" s="41" customForma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</row>
    <row r="670" spans="1:15" s="41" customForma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</row>
    <row r="671" spans="1:15" s="41" customForma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</row>
    <row r="672" spans="1:15" s="41" customForma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</row>
    <row r="673" spans="1:15" s="41" customForma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</row>
    <row r="674" spans="1:15" s="41" customForma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</row>
    <row r="675" spans="1:15" s="41" customForma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</row>
    <row r="676" spans="1:15" s="41" customForma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</row>
    <row r="677" spans="1:15" s="41" customForma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</row>
    <row r="678" spans="1:15" s="41" customForma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</row>
    <row r="679" spans="1:15" s="41" customForma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</row>
    <row r="680" spans="1:15" s="41" customForma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</row>
    <row r="681" spans="1:15" s="41" customForma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</row>
    <row r="682" spans="1:15" s="41" customForma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</row>
    <row r="683" spans="1:15" s="41" customForma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</row>
    <row r="684" spans="1:15" s="41" customForma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</row>
    <row r="685" spans="1:15" s="41" customForma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</row>
    <row r="686" spans="1:15" s="41" customForma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</row>
    <row r="687" spans="1:15" s="41" customForma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</row>
    <row r="688" spans="1:15" s="41" customForma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</row>
    <row r="689" spans="1:15" s="41" customForma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</row>
    <row r="690" spans="1:15" s="41" customForma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</row>
    <row r="691" spans="1:15" s="41" customForma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</row>
    <row r="692" spans="1:15" s="41" customForma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</row>
    <row r="693" spans="1:15" s="41" customForma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</row>
    <row r="694" spans="1:15" s="41" customForma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</row>
    <row r="695" spans="1:15" s="41" customForma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</row>
    <row r="696" spans="1:15" s="41" customForma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</row>
    <row r="697" spans="1:15" s="41" customForma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</row>
    <row r="698" spans="1:15" s="41" customForma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</row>
    <row r="699" spans="1:15" s="41" customForma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</row>
    <row r="700" spans="1:15" s="41" customForma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</row>
    <row r="701" spans="1:15" s="41" customForma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</row>
    <row r="702" spans="1:15" s="41" customForma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</row>
  </sheetData>
  <mergeCells count="213">
    <mergeCell ref="F6:H6"/>
    <mergeCell ref="I6:K6"/>
    <mergeCell ref="N7:O7"/>
    <mergeCell ref="F8:H8"/>
    <mergeCell ref="I8:K8"/>
    <mergeCell ref="A1:O1"/>
    <mergeCell ref="A2:O2"/>
    <mergeCell ref="A3:O3"/>
    <mergeCell ref="F5:H5"/>
    <mergeCell ref="I5:K5"/>
    <mergeCell ref="M5:O5"/>
    <mergeCell ref="N13:O13"/>
    <mergeCell ref="F14:H14"/>
    <mergeCell ref="I14:K14"/>
    <mergeCell ref="N15:O15"/>
    <mergeCell ref="F16:H16"/>
    <mergeCell ref="I16:K16"/>
    <mergeCell ref="N9:O9"/>
    <mergeCell ref="F10:H10"/>
    <mergeCell ref="I10:K10"/>
    <mergeCell ref="N11:O11"/>
    <mergeCell ref="F12:H12"/>
    <mergeCell ref="I12:K12"/>
    <mergeCell ref="N21:O21"/>
    <mergeCell ref="F22:H22"/>
    <mergeCell ref="I22:K22"/>
    <mergeCell ref="N23:O23"/>
    <mergeCell ref="F24:H24"/>
    <mergeCell ref="I24:K24"/>
    <mergeCell ref="N17:O17"/>
    <mergeCell ref="F18:H18"/>
    <mergeCell ref="I18:K18"/>
    <mergeCell ref="N19:O19"/>
    <mergeCell ref="F20:H20"/>
    <mergeCell ref="I20:K20"/>
    <mergeCell ref="N29:O29"/>
    <mergeCell ref="F30:H30"/>
    <mergeCell ref="I30:K30"/>
    <mergeCell ref="N31:O31"/>
    <mergeCell ref="F32:H32"/>
    <mergeCell ref="I32:K32"/>
    <mergeCell ref="N25:O25"/>
    <mergeCell ref="F26:H26"/>
    <mergeCell ref="I26:K26"/>
    <mergeCell ref="N27:O27"/>
    <mergeCell ref="F28:H28"/>
    <mergeCell ref="I28:K28"/>
    <mergeCell ref="N37:O37"/>
    <mergeCell ref="F38:H38"/>
    <mergeCell ref="I38:K38"/>
    <mergeCell ref="N39:O39"/>
    <mergeCell ref="F40:H40"/>
    <mergeCell ref="I40:K40"/>
    <mergeCell ref="N33:O33"/>
    <mergeCell ref="F34:H34"/>
    <mergeCell ref="I34:K34"/>
    <mergeCell ref="N35:O35"/>
    <mergeCell ref="F36:H36"/>
    <mergeCell ref="I36:K36"/>
    <mergeCell ref="N45:O45"/>
    <mergeCell ref="F46:H46"/>
    <mergeCell ref="I46:K46"/>
    <mergeCell ref="N47:O47"/>
    <mergeCell ref="F48:H48"/>
    <mergeCell ref="I48:K48"/>
    <mergeCell ref="N41:O41"/>
    <mergeCell ref="F42:H42"/>
    <mergeCell ref="I42:K42"/>
    <mergeCell ref="N43:O43"/>
    <mergeCell ref="F44:H44"/>
    <mergeCell ref="I44:K44"/>
    <mergeCell ref="N53:O53"/>
    <mergeCell ref="F54:H54"/>
    <mergeCell ref="I54:K54"/>
    <mergeCell ref="N55:O55"/>
    <mergeCell ref="F56:H56"/>
    <mergeCell ref="I56:K56"/>
    <mergeCell ref="N49:O49"/>
    <mergeCell ref="F50:H50"/>
    <mergeCell ref="I50:K50"/>
    <mergeCell ref="N51:O51"/>
    <mergeCell ref="F52:H52"/>
    <mergeCell ref="I52:K52"/>
    <mergeCell ref="N61:O61"/>
    <mergeCell ref="F62:H62"/>
    <mergeCell ref="I62:K62"/>
    <mergeCell ref="N63:O63"/>
    <mergeCell ref="F64:H64"/>
    <mergeCell ref="I64:K64"/>
    <mergeCell ref="N57:O57"/>
    <mergeCell ref="F58:H58"/>
    <mergeCell ref="I58:K58"/>
    <mergeCell ref="N59:O59"/>
    <mergeCell ref="F60:H60"/>
    <mergeCell ref="I60:K60"/>
    <mergeCell ref="N69:O69"/>
    <mergeCell ref="F70:H70"/>
    <mergeCell ref="I70:K70"/>
    <mergeCell ref="N71:O71"/>
    <mergeCell ref="F72:H72"/>
    <mergeCell ref="I72:K72"/>
    <mergeCell ref="N65:O65"/>
    <mergeCell ref="F66:H66"/>
    <mergeCell ref="I66:K66"/>
    <mergeCell ref="N67:O67"/>
    <mergeCell ref="F68:H68"/>
    <mergeCell ref="I68:K68"/>
    <mergeCell ref="N77:O77"/>
    <mergeCell ref="F78:H78"/>
    <mergeCell ref="I78:K78"/>
    <mergeCell ref="N79:O79"/>
    <mergeCell ref="F80:H80"/>
    <mergeCell ref="I80:K80"/>
    <mergeCell ref="N73:O73"/>
    <mergeCell ref="F74:H74"/>
    <mergeCell ref="I74:K74"/>
    <mergeCell ref="N75:O75"/>
    <mergeCell ref="F76:H76"/>
    <mergeCell ref="I76:K76"/>
    <mergeCell ref="N85:O85"/>
    <mergeCell ref="F86:H86"/>
    <mergeCell ref="I86:K86"/>
    <mergeCell ref="N87:O87"/>
    <mergeCell ref="F88:H88"/>
    <mergeCell ref="I88:K88"/>
    <mergeCell ref="N81:O81"/>
    <mergeCell ref="F82:H82"/>
    <mergeCell ref="I82:K82"/>
    <mergeCell ref="N83:O83"/>
    <mergeCell ref="F84:H84"/>
    <mergeCell ref="I84:K84"/>
    <mergeCell ref="N93:O93"/>
    <mergeCell ref="F94:H94"/>
    <mergeCell ref="I94:K94"/>
    <mergeCell ref="N95:O95"/>
    <mergeCell ref="F96:H96"/>
    <mergeCell ref="I96:K96"/>
    <mergeCell ref="N89:O89"/>
    <mergeCell ref="F90:H90"/>
    <mergeCell ref="I90:K90"/>
    <mergeCell ref="N91:O91"/>
    <mergeCell ref="F92:H92"/>
    <mergeCell ref="I92:K92"/>
    <mergeCell ref="N101:O101"/>
    <mergeCell ref="F102:H102"/>
    <mergeCell ref="I102:K102"/>
    <mergeCell ref="N103:O103"/>
    <mergeCell ref="F104:H104"/>
    <mergeCell ref="I104:K104"/>
    <mergeCell ref="N97:O97"/>
    <mergeCell ref="F98:H98"/>
    <mergeCell ref="I98:K98"/>
    <mergeCell ref="N99:O99"/>
    <mergeCell ref="F100:H100"/>
    <mergeCell ref="I100:K100"/>
    <mergeCell ref="N109:O109"/>
    <mergeCell ref="F110:H110"/>
    <mergeCell ref="I110:K110"/>
    <mergeCell ref="N111:O111"/>
    <mergeCell ref="F112:H112"/>
    <mergeCell ref="I112:K112"/>
    <mergeCell ref="N105:O105"/>
    <mergeCell ref="F106:H106"/>
    <mergeCell ref="I106:K106"/>
    <mergeCell ref="N107:O107"/>
    <mergeCell ref="F108:H108"/>
    <mergeCell ref="I108:K108"/>
    <mergeCell ref="N117:O117"/>
    <mergeCell ref="F118:H118"/>
    <mergeCell ref="I118:K118"/>
    <mergeCell ref="N119:O119"/>
    <mergeCell ref="F120:H120"/>
    <mergeCell ref="I120:K120"/>
    <mergeCell ref="N113:O113"/>
    <mergeCell ref="F114:H114"/>
    <mergeCell ref="I114:K114"/>
    <mergeCell ref="N115:O115"/>
    <mergeCell ref="F116:H116"/>
    <mergeCell ref="I116:K116"/>
    <mergeCell ref="N125:O125"/>
    <mergeCell ref="F126:H126"/>
    <mergeCell ref="I126:K126"/>
    <mergeCell ref="N127:O127"/>
    <mergeCell ref="F128:H128"/>
    <mergeCell ref="I128:K128"/>
    <mergeCell ref="N121:O121"/>
    <mergeCell ref="F122:H122"/>
    <mergeCell ref="I122:K122"/>
    <mergeCell ref="N123:O123"/>
    <mergeCell ref="F124:H124"/>
    <mergeCell ref="I124:K124"/>
    <mergeCell ref="N133:O133"/>
    <mergeCell ref="F134:H134"/>
    <mergeCell ref="I134:K134"/>
    <mergeCell ref="N135:O135"/>
    <mergeCell ref="F136:H136"/>
    <mergeCell ref="I136:K136"/>
    <mergeCell ref="N129:O129"/>
    <mergeCell ref="F130:H130"/>
    <mergeCell ref="I130:K130"/>
    <mergeCell ref="N131:O131"/>
    <mergeCell ref="F132:H132"/>
    <mergeCell ref="I132:K132"/>
    <mergeCell ref="N141:O141"/>
    <mergeCell ref="F142:H142"/>
    <mergeCell ref="I142:K142"/>
    <mergeCell ref="N143:O143"/>
    <mergeCell ref="N137:O137"/>
    <mergeCell ref="F138:H138"/>
    <mergeCell ref="I138:K138"/>
    <mergeCell ref="N139:O139"/>
    <mergeCell ref="F140:H140"/>
    <mergeCell ref="I140:K140"/>
  </mergeCells>
  <printOptions horizontalCentered="1"/>
  <pageMargins left="0.23622047244094491" right="0.23622047244094491" top="0.65" bottom="0.47" header="0.31496062992125984" footer="0.15748031496062992"/>
  <pageSetup paperSize="9" scale="54" fitToHeight="0" orientation="landscape" r:id="rId1"/>
  <headerFooter alignWithMargins="0">
    <oddFooter xml:space="preserve">&amp;C&amp;"TH SarabunPSK,Regular"&amp;14
หน้าที่ &amp;P จาก &amp;N
</oddFooter>
  </headerFooter>
  <rowBreaks count="3" manualBreakCount="3">
    <brk id="40" max="14" man="1"/>
    <brk id="75" max="14" man="1"/>
    <brk id="110" max="14" man="1"/>
  </rowBreaks>
  <colBreaks count="1" manualBreakCount="1">
    <brk id="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56C1F-01FE-49B7-8FCC-2C1066EC54BD}">
  <sheetPr>
    <pageSetUpPr fitToPage="1"/>
  </sheetPr>
  <dimension ref="A1:O876"/>
  <sheetViews>
    <sheetView tabSelected="1" view="pageBreakPreview" topLeftCell="A231" zoomScaleNormal="104" zoomScaleSheetLayoutView="100" zoomScalePageLayoutView="40" workbookViewId="0">
      <selection activeCell="K253" sqref="K253"/>
    </sheetView>
  </sheetViews>
  <sheetFormatPr defaultColWidth="9" defaultRowHeight="24"/>
  <cols>
    <col min="1" max="1" width="7.5703125" style="22" customWidth="1"/>
    <col min="2" max="2" width="70.5703125" style="22" customWidth="1"/>
    <col min="3" max="3" width="20" style="22" customWidth="1"/>
    <col min="4" max="4" width="20.7109375" style="22" customWidth="1"/>
    <col min="5" max="5" width="12.7109375" style="22" customWidth="1"/>
    <col min="6" max="6" width="10" style="22" customWidth="1"/>
    <col min="7" max="7" width="14.140625" style="22" customWidth="1"/>
    <col min="8" max="8" width="19.140625" style="22" customWidth="1"/>
    <col min="9" max="9" width="10" style="22" customWidth="1"/>
    <col min="10" max="10" width="13.28515625" style="22" customWidth="1"/>
    <col min="11" max="11" width="19.140625" style="22" customWidth="1"/>
    <col min="12" max="12" width="17.140625" style="22" customWidth="1"/>
    <col min="13" max="13" width="3.5703125" style="22" customWidth="1"/>
    <col min="14" max="14" width="13.5703125" style="22" customWidth="1"/>
    <col min="15" max="15" width="11.140625" style="22" customWidth="1"/>
    <col min="16" max="16384" width="9" style="22"/>
  </cols>
  <sheetData>
    <row r="1" spans="1:15" s="1" customFormat="1" ht="27.75">
      <c r="A1" s="77" t="s">
        <v>822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s="1" customFormat="1" ht="27.75">
      <c r="A2" s="77" t="s">
        <v>45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s="1" customFormat="1" ht="27.75">
      <c r="A3" s="77" t="s">
        <v>823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ht="9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s="25" customFormat="1" ht="54" customHeight="1">
      <c r="A5" s="23" t="s">
        <v>47</v>
      </c>
      <c r="B5" s="23" t="s">
        <v>48</v>
      </c>
      <c r="C5" s="24" t="s">
        <v>49</v>
      </c>
      <c r="D5" s="24" t="s">
        <v>50</v>
      </c>
      <c r="E5" s="23" t="s">
        <v>51</v>
      </c>
      <c r="F5" s="78" t="s">
        <v>52</v>
      </c>
      <c r="G5" s="79"/>
      <c r="H5" s="80"/>
      <c r="I5" s="78" t="s">
        <v>53</v>
      </c>
      <c r="J5" s="79"/>
      <c r="K5" s="80"/>
      <c r="L5" s="23" t="s">
        <v>54</v>
      </c>
      <c r="M5" s="78" t="s">
        <v>55</v>
      </c>
      <c r="N5" s="79"/>
      <c r="O5" s="80"/>
    </row>
    <row r="6" spans="1:15" ht="21.75" customHeight="1">
      <c r="A6" s="26">
        <v>1</v>
      </c>
      <c r="B6" s="27" t="s">
        <v>845</v>
      </c>
      <c r="C6" s="28">
        <v>108000</v>
      </c>
      <c r="D6" s="28">
        <f>+C6</f>
        <v>108000</v>
      </c>
      <c r="E6" s="29" t="s">
        <v>57</v>
      </c>
      <c r="F6" s="72" t="s">
        <v>772</v>
      </c>
      <c r="G6" s="73"/>
      <c r="H6" s="74"/>
      <c r="I6" s="72" t="str">
        <f>F6</f>
        <v>นางสาวยุพิน จันทร์บุญเฮือง</v>
      </c>
      <c r="J6" s="73"/>
      <c r="K6" s="74"/>
      <c r="L6" s="29" t="s">
        <v>59</v>
      </c>
      <c r="M6" s="30" t="s">
        <v>76</v>
      </c>
      <c r="N6" s="31"/>
      <c r="O6" s="32" t="s">
        <v>1241</v>
      </c>
    </row>
    <row r="7" spans="1:15" ht="21.75" customHeight="1">
      <c r="A7" s="33"/>
      <c r="B7" s="34" t="s">
        <v>113</v>
      </c>
      <c r="C7" s="35"/>
      <c r="D7" s="35"/>
      <c r="E7" s="36"/>
      <c r="F7" s="37" t="s">
        <v>61</v>
      </c>
      <c r="G7" s="38">
        <f>C6</f>
        <v>108000</v>
      </c>
      <c r="H7" s="39" t="s">
        <v>62</v>
      </c>
      <c r="I7" s="37" t="s">
        <v>61</v>
      </c>
      <c r="J7" s="38">
        <f>G7</f>
        <v>108000</v>
      </c>
      <c r="K7" s="39" t="s">
        <v>62</v>
      </c>
      <c r="L7" s="36" t="s">
        <v>63</v>
      </c>
      <c r="M7" s="37" t="s">
        <v>64</v>
      </c>
      <c r="N7" s="70">
        <v>45901</v>
      </c>
      <c r="O7" s="71"/>
    </row>
    <row r="8" spans="1:15" ht="21.75" customHeight="1">
      <c r="A8" s="26">
        <v>2</v>
      </c>
      <c r="B8" s="27" t="s">
        <v>846</v>
      </c>
      <c r="C8" s="28">
        <v>19800</v>
      </c>
      <c r="D8" s="28">
        <f>+C8</f>
        <v>19800</v>
      </c>
      <c r="E8" s="29" t="s">
        <v>57</v>
      </c>
      <c r="F8" s="72" t="s">
        <v>151</v>
      </c>
      <c r="G8" s="73"/>
      <c r="H8" s="74"/>
      <c r="I8" s="72" t="str">
        <f>F8</f>
        <v>ร้าน ก.กงแก้ว 2000</v>
      </c>
      <c r="J8" s="73"/>
      <c r="K8" s="74"/>
      <c r="L8" s="29" t="s">
        <v>59</v>
      </c>
      <c r="M8" s="30" t="s">
        <v>76</v>
      </c>
      <c r="N8" s="31"/>
      <c r="O8" s="32" t="s">
        <v>1242</v>
      </c>
    </row>
    <row r="9" spans="1:15" ht="21.75" customHeight="1">
      <c r="A9" s="33"/>
      <c r="B9" s="34" t="s">
        <v>146</v>
      </c>
      <c r="C9" s="35"/>
      <c r="D9" s="35"/>
      <c r="E9" s="36"/>
      <c r="F9" s="37" t="s">
        <v>61</v>
      </c>
      <c r="G9" s="38">
        <f>C8</f>
        <v>19800</v>
      </c>
      <c r="H9" s="39" t="s">
        <v>62</v>
      </c>
      <c r="I9" s="37" t="s">
        <v>61</v>
      </c>
      <c r="J9" s="38">
        <f>G9</f>
        <v>19800</v>
      </c>
      <c r="K9" s="39" t="s">
        <v>62</v>
      </c>
      <c r="L9" s="36" t="s">
        <v>63</v>
      </c>
      <c r="M9" s="37" t="s">
        <v>64</v>
      </c>
      <c r="N9" s="70">
        <v>45901</v>
      </c>
      <c r="O9" s="71"/>
    </row>
    <row r="10" spans="1:15" ht="21.75" customHeight="1">
      <c r="A10" s="26">
        <v>3</v>
      </c>
      <c r="B10" s="27" t="s">
        <v>847</v>
      </c>
      <c r="C10" s="28">
        <v>3400</v>
      </c>
      <c r="D10" s="28">
        <f>+C10</f>
        <v>3400</v>
      </c>
      <c r="E10" s="29" t="s">
        <v>57</v>
      </c>
      <c r="F10" s="72" t="s">
        <v>824</v>
      </c>
      <c r="G10" s="73"/>
      <c r="H10" s="74"/>
      <c r="I10" s="72" t="str">
        <f>F10</f>
        <v>นายธงชัย สังสิมา</v>
      </c>
      <c r="J10" s="73"/>
      <c r="K10" s="74"/>
      <c r="L10" s="29" t="s">
        <v>59</v>
      </c>
      <c r="M10" s="30" t="s">
        <v>1243</v>
      </c>
      <c r="N10" s="31"/>
      <c r="O10" s="32"/>
    </row>
    <row r="11" spans="1:15" ht="21.75" customHeight="1">
      <c r="A11" s="33"/>
      <c r="B11" s="34" t="s">
        <v>146</v>
      </c>
      <c r="C11" s="35"/>
      <c r="D11" s="35"/>
      <c r="E11" s="36"/>
      <c r="F11" s="37" t="s">
        <v>61</v>
      </c>
      <c r="G11" s="38">
        <f>C10</f>
        <v>3400</v>
      </c>
      <c r="H11" s="39" t="s">
        <v>62</v>
      </c>
      <c r="I11" s="37" t="s">
        <v>61</v>
      </c>
      <c r="J11" s="38">
        <f>G11</f>
        <v>3400</v>
      </c>
      <c r="K11" s="39" t="s">
        <v>62</v>
      </c>
      <c r="L11" s="36" t="s">
        <v>63</v>
      </c>
      <c r="M11" s="37" t="s">
        <v>64</v>
      </c>
      <c r="N11" s="70">
        <v>45901</v>
      </c>
      <c r="O11" s="71"/>
    </row>
    <row r="12" spans="1:15" ht="21.75" customHeight="1">
      <c r="A12" s="26">
        <v>4</v>
      </c>
      <c r="B12" s="27" t="s">
        <v>825</v>
      </c>
      <c r="C12" s="28">
        <v>1080</v>
      </c>
      <c r="D12" s="28">
        <f>+C12</f>
        <v>1080</v>
      </c>
      <c r="E12" s="29" t="s">
        <v>57</v>
      </c>
      <c r="F12" s="72" t="s">
        <v>770</v>
      </c>
      <c r="G12" s="73"/>
      <c r="H12" s="74"/>
      <c r="I12" s="72" t="str">
        <f>F12</f>
        <v>นายรณฤทธิ์ พรมสร</v>
      </c>
      <c r="J12" s="73"/>
      <c r="K12" s="74"/>
      <c r="L12" s="29" t="s">
        <v>59</v>
      </c>
      <c r="M12" s="30" t="s">
        <v>1244</v>
      </c>
      <c r="N12" s="31"/>
      <c r="O12" s="32"/>
    </row>
    <row r="13" spans="1:15" ht="21.75" customHeight="1">
      <c r="A13" s="33"/>
      <c r="B13" s="34" t="s">
        <v>113</v>
      </c>
      <c r="C13" s="35"/>
      <c r="D13" s="35"/>
      <c r="E13" s="36"/>
      <c r="F13" s="37" t="s">
        <v>61</v>
      </c>
      <c r="G13" s="38">
        <f>C12</f>
        <v>1080</v>
      </c>
      <c r="H13" s="39" t="s">
        <v>62</v>
      </c>
      <c r="I13" s="37" t="s">
        <v>61</v>
      </c>
      <c r="J13" s="38">
        <f>G13</f>
        <v>1080</v>
      </c>
      <c r="K13" s="39" t="s">
        <v>62</v>
      </c>
      <c r="L13" s="36" t="s">
        <v>63</v>
      </c>
      <c r="M13" s="37" t="s">
        <v>64</v>
      </c>
      <c r="N13" s="70">
        <v>45901</v>
      </c>
      <c r="O13" s="71"/>
    </row>
    <row r="14" spans="1:15" ht="21.75" customHeight="1">
      <c r="A14" s="26">
        <v>5</v>
      </c>
      <c r="B14" s="27" t="s">
        <v>197</v>
      </c>
      <c r="C14" s="28">
        <v>1560</v>
      </c>
      <c r="D14" s="28">
        <f>+C14</f>
        <v>1560</v>
      </c>
      <c r="E14" s="29" t="s">
        <v>57</v>
      </c>
      <c r="F14" s="72" t="s">
        <v>108</v>
      </c>
      <c r="G14" s="73"/>
      <c r="H14" s="74"/>
      <c r="I14" s="72" t="str">
        <f>F14</f>
        <v>เขาฉกรรจ์การยาง</v>
      </c>
      <c r="J14" s="73"/>
      <c r="K14" s="74"/>
      <c r="L14" s="29" t="s">
        <v>59</v>
      </c>
      <c r="M14" s="30" t="s">
        <v>1245</v>
      </c>
      <c r="N14" s="31"/>
      <c r="O14" s="32"/>
    </row>
    <row r="15" spans="1:15" ht="21.75" customHeight="1">
      <c r="A15" s="33"/>
      <c r="B15" s="34" t="s">
        <v>134</v>
      </c>
      <c r="C15" s="35"/>
      <c r="D15" s="35"/>
      <c r="E15" s="36"/>
      <c r="F15" s="37" t="s">
        <v>61</v>
      </c>
      <c r="G15" s="38">
        <f>C14</f>
        <v>1560</v>
      </c>
      <c r="H15" s="39" t="s">
        <v>62</v>
      </c>
      <c r="I15" s="37" t="s">
        <v>61</v>
      </c>
      <c r="J15" s="38">
        <f>G15</f>
        <v>1560</v>
      </c>
      <c r="K15" s="39" t="s">
        <v>62</v>
      </c>
      <c r="L15" s="36" t="s">
        <v>63</v>
      </c>
      <c r="M15" s="37" t="s">
        <v>64</v>
      </c>
      <c r="N15" s="70">
        <v>45901</v>
      </c>
      <c r="O15" s="71"/>
    </row>
    <row r="16" spans="1:15" ht="21.75" customHeight="1">
      <c r="A16" s="26">
        <v>6</v>
      </c>
      <c r="B16" s="27" t="s">
        <v>424</v>
      </c>
      <c r="C16" s="28">
        <v>150</v>
      </c>
      <c r="D16" s="28">
        <f>+C16</f>
        <v>150</v>
      </c>
      <c r="E16" s="29" t="s">
        <v>57</v>
      </c>
      <c r="F16" s="72" t="s">
        <v>534</v>
      </c>
      <c r="G16" s="73"/>
      <c r="H16" s="74"/>
      <c r="I16" s="72" t="str">
        <f>F16</f>
        <v>เดี่ยวการยาง</v>
      </c>
      <c r="J16" s="73"/>
      <c r="K16" s="74"/>
      <c r="L16" s="29" t="s">
        <v>59</v>
      </c>
      <c r="M16" s="30" t="s">
        <v>1246</v>
      </c>
      <c r="N16" s="31"/>
      <c r="O16" s="32"/>
    </row>
    <row r="17" spans="1:15" ht="21.75" customHeight="1">
      <c r="A17" s="33"/>
      <c r="B17" s="34" t="s">
        <v>134</v>
      </c>
      <c r="C17" s="35"/>
      <c r="D17" s="35"/>
      <c r="E17" s="36"/>
      <c r="F17" s="37" t="s">
        <v>61</v>
      </c>
      <c r="G17" s="38">
        <f>C16</f>
        <v>150</v>
      </c>
      <c r="H17" s="39" t="s">
        <v>62</v>
      </c>
      <c r="I17" s="37" t="s">
        <v>61</v>
      </c>
      <c r="J17" s="38">
        <f>G17</f>
        <v>150</v>
      </c>
      <c r="K17" s="39" t="s">
        <v>62</v>
      </c>
      <c r="L17" s="36" t="s">
        <v>63</v>
      </c>
      <c r="M17" s="37" t="s">
        <v>64</v>
      </c>
      <c r="N17" s="70">
        <v>45891</v>
      </c>
      <c r="O17" s="71"/>
    </row>
    <row r="18" spans="1:15" ht="21.75" customHeight="1">
      <c r="A18" s="26">
        <v>7</v>
      </c>
      <c r="B18" s="27" t="s">
        <v>848</v>
      </c>
      <c r="C18" s="28">
        <v>30600</v>
      </c>
      <c r="D18" s="28">
        <f>+C18</f>
        <v>30600</v>
      </c>
      <c r="E18" s="29" t="s">
        <v>57</v>
      </c>
      <c r="F18" s="72" t="s">
        <v>761</v>
      </c>
      <c r="G18" s="73"/>
      <c r="H18" s="74"/>
      <c r="I18" s="72" t="str">
        <f>F18</f>
        <v>นายปัญญา มีอาษา</v>
      </c>
      <c r="J18" s="73"/>
      <c r="K18" s="74"/>
      <c r="L18" s="29" t="s">
        <v>59</v>
      </c>
      <c r="M18" s="30" t="s">
        <v>76</v>
      </c>
      <c r="N18" s="31"/>
      <c r="O18" s="32" t="s">
        <v>1247</v>
      </c>
    </row>
    <row r="19" spans="1:15" ht="21.75" customHeight="1">
      <c r="A19" s="33"/>
      <c r="B19" s="34" t="s">
        <v>116</v>
      </c>
      <c r="C19" s="35"/>
      <c r="D19" s="35"/>
      <c r="E19" s="36"/>
      <c r="F19" s="37" t="s">
        <v>61</v>
      </c>
      <c r="G19" s="38">
        <f>C18</f>
        <v>30600</v>
      </c>
      <c r="H19" s="39" t="s">
        <v>62</v>
      </c>
      <c r="I19" s="37" t="s">
        <v>61</v>
      </c>
      <c r="J19" s="38">
        <f>G19</f>
        <v>30600</v>
      </c>
      <c r="K19" s="39" t="s">
        <v>62</v>
      </c>
      <c r="L19" s="36" t="s">
        <v>63</v>
      </c>
      <c r="M19" s="37" t="s">
        <v>64</v>
      </c>
      <c r="N19" s="70">
        <v>45901</v>
      </c>
      <c r="O19" s="71"/>
    </row>
    <row r="20" spans="1:15" ht="21.75" customHeight="1">
      <c r="A20" s="26">
        <v>8</v>
      </c>
      <c r="B20" s="27" t="s">
        <v>826</v>
      </c>
      <c r="C20" s="28">
        <v>9720</v>
      </c>
      <c r="D20" s="28">
        <f>+C20</f>
        <v>9720</v>
      </c>
      <c r="E20" s="29" t="s">
        <v>57</v>
      </c>
      <c r="F20" s="72" t="s">
        <v>66</v>
      </c>
      <c r="G20" s="73"/>
      <c r="H20" s="74"/>
      <c r="I20" s="72" t="str">
        <f>F20</f>
        <v>นางกัลยา ฤทธิ์วิเศษกุล</v>
      </c>
      <c r="J20" s="73"/>
      <c r="K20" s="74"/>
      <c r="L20" s="29" t="s">
        <v>59</v>
      </c>
      <c r="M20" s="30" t="s">
        <v>1248</v>
      </c>
      <c r="N20" s="31"/>
      <c r="O20" s="32"/>
    </row>
    <row r="21" spans="1:15" ht="21.75" customHeight="1">
      <c r="A21" s="33"/>
      <c r="B21" s="34" t="s">
        <v>113</v>
      </c>
      <c r="C21" s="35"/>
      <c r="D21" s="35"/>
      <c r="E21" s="36"/>
      <c r="F21" s="37" t="s">
        <v>61</v>
      </c>
      <c r="G21" s="38">
        <f>C20</f>
        <v>9720</v>
      </c>
      <c r="H21" s="39" t="s">
        <v>62</v>
      </c>
      <c r="I21" s="37" t="s">
        <v>61</v>
      </c>
      <c r="J21" s="38">
        <f>G21</f>
        <v>9720</v>
      </c>
      <c r="K21" s="39" t="s">
        <v>62</v>
      </c>
      <c r="L21" s="36" t="s">
        <v>63</v>
      </c>
      <c r="M21" s="37" t="s">
        <v>64</v>
      </c>
      <c r="N21" s="70">
        <v>45901</v>
      </c>
      <c r="O21" s="71"/>
    </row>
    <row r="22" spans="1:15" ht="21.75" customHeight="1">
      <c r="A22" s="26">
        <v>9</v>
      </c>
      <c r="B22" s="27" t="s">
        <v>547</v>
      </c>
      <c r="C22" s="28">
        <v>9680</v>
      </c>
      <c r="D22" s="28">
        <f>+C22</f>
        <v>9680</v>
      </c>
      <c r="E22" s="29" t="s">
        <v>57</v>
      </c>
      <c r="F22" s="72" t="s">
        <v>347</v>
      </c>
      <c r="G22" s="73"/>
      <c r="H22" s="74"/>
      <c r="I22" s="72" t="str">
        <f>F22</f>
        <v>นายอัมพร รัตนมงคล</v>
      </c>
      <c r="J22" s="73"/>
      <c r="K22" s="74"/>
      <c r="L22" s="29" t="s">
        <v>59</v>
      </c>
      <c r="M22" s="30" t="s">
        <v>76</v>
      </c>
      <c r="N22" s="31"/>
      <c r="O22" s="32" t="s">
        <v>1249</v>
      </c>
    </row>
    <row r="23" spans="1:15" ht="21.75" customHeight="1">
      <c r="A23" s="33"/>
      <c r="B23" s="34" t="s">
        <v>134</v>
      </c>
      <c r="C23" s="35"/>
      <c r="D23" s="35"/>
      <c r="E23" s="36"/>
      <c r="F23" s="37" t="s">
        <v>61</v>
      </c>
      <c r="G23" s="38">
        <f>C22</f>
        <v>9680</v>
      </c>
      <c r="H23" s="39" t="s">
        <v>62</v>
      </c>
      <c r="I23" s="37" t="s">
        <v>61</v>
      </c>
      <c r="J23" s="38">
        <f>G23</f>
        <v>9680</v>
      </c>
      <c r="K23" s="39" t="s">
        <v>62</v>
      </c>
      <c r="L23" s="36" t="s">
        <v>63</v>
      </c>
      <c r="M23" s="37" t="s">
        <v>64</v>
      </c>
      <c r="N23" s="70">
        <v>45901</v>
      </c>
      <c r="O23" s="71"/>
    </row>
    <row r="24" spans="1:15" ht="21.75" customHeight="1">
      <c r="A24" s="26">
        <v>10</v>
      </c>
      <c r="B24" s="27" t="s">
        <v>425</v>
      </c>
      <c r="C24" s="28">
        <v>9540</v>
      </c>
      <c r="D24" s="28">
        <f>+C24</f>
        <v>9540</v>
      </c>
      <c r="E24" s="29" t="s">
        <v>57</v>
      </c>
      <c r="F24" s="72" t="s">
        <v>140</v>
      </c>
      <c r="G24" s="73"/>
      <c r="H24" s="74"/>
      <c r="I24" s="72" t="str">
        <f>F24</f>
        <v>อู่ช่างต้อม</v>
      </c>
      <c r="J24" s="73"/>
      <c r="K24" s="74"/>
      <c r="L24" s="29" t="s">
        <v>59</v>
      </c>
      <c r="M24" s="30" t="s">
        <v>76</v>
      </c>
      <c r="N24" s="31"/>
      <c r="O24" s="32" t="s">
        <v>1250</v>
      </c>
    </row>
    <row r="25" spans="1:15" ht="21.75" customHeight="1">
      <c r="A25" s="33"/>
      <c r="B25" s="34" t="s">
        <v>134</v>
      </c>
      <c r="C25" s="35"/>
      <c r="D25" s="35"/>
      <c r="E25" s="36"/>
      <c r="F25" s="37" t="s">
        <v>61</v>
      </c>
      <c r="G25" s="38">
        <f>C24</f>
        <v>9540</v>
      </c>
      <c r="H25" s="39" t="s">
        <v>62</v>
      </c>
      <c r="I25" s="37" t="s">
        <v>61</v>
      </c>
      <c r="J25" s="38">
        <f>G25</f>
        <v>9540</v>
      </c>
      <c r="K25" s="39" t="s">
        <v>62</v>
      </c>
      <c r="L25" s="36" t="s">
        <v>63</v>
      </c>
      <c r="M25" s="37" t="s">
        <v>64</v>
      </c>
      <c r="N25" s="70">
        <v>45901</v>
      </c>
      <c r="O25" s="71"/>
    </row>
    <row r="26" spans="1:15" ht="21.75" customHeight="1">
      <c r="A26" s="26">
        <v>11</v>
      </c>
      <c r="B26" s="27" t="s">
        <v>849</v>
      </c>
      <c r="C26" s="28">
        <v>445000</v>
      </c>
      <c r="D26" s="28">
        <f>+C26</f>
        <v>445000</v>
      </c>
      <c r="E26" s="29" t="s">
        <v>57</v>
      </c>
      <c r="F26" s="72" t="s">
        <v>827</v>
      </c>
      <c r="G26" s="73"/>
      <c r="H26" s="74"/>
      <c r="I26" s="72" t="str">
        <f>F26</f>
        <v>นางสาวภักดิพร ฐานะรักษ์</v>
      </c>
      <c r="J26" s="73"/>
      <c r="K26" s="74"/>
      <c r="L26" s="29" t="s">
        <v>59</v>
      </c>
      <c r="M26" s="30" t="s">
        <v>76</v>
      </c>
      <c r="N26" s="31"/>
      <c r="O26" s="32" t="s">
        <v>1251</v>
      </c>
    </row>
    <row r="27" spans="1:15" ht="21.75" customHeight="1">
      <c r="A27" s="33"/>
      <c r="B27" s="34" t="s">
        <v>116</v>
      </c>
      <c r="C27" s="35"/>
      <c r="D27" s="35"/>
      <c r="E27" s="36"/>
      <c r="F27" s="37" t="s">
        <v>61</v>
      </c>
      <c r="G27" s="38">
        <f>C26</f>
        <v>445000</v>
      </c>
      <c r="H27" s="39" t="s">
        <v>62</v>
      </c>
      <c r="I27" s="37" t="s">
        <v>61</v>
      </c>
      <c r="J27" s="38">
        <f>G27</f>
        <v>445000</v>
      </c>
      <c r="K27" s="39" t="s">
        <v>62</v>
      </c>
      <c r="L27" s="36" t="s">
        <v>63</v>
      </c>
      <c r="M27" s="37" t="s">
        <v>64</v>
      </c>
      <c r="N27" s="70">
        <v>45903</v>
      </c>
      <c r="O27" s="71"/>
    </row>
    <row r="28" spans="1:15" ht="21.75" customHeight="1">
      <c r="A28" s="26">
        <v>12</v>
      </c>
      <c r="B28" s="27" t="s">
        <v>828</v>
      </c>
      <c r="C28" s="28">
        <v>435</v>
      </c>
      <c r="D28" s="28">
        <f>+C28</f>
        <v>435</v>
      </c>
      <c r="E28" s="29" t="s">
        <v>57</v>
      </c>
      <c r="F28" s="72" t="s">
        <v>174</v>
      </c>
      <c r="G28" s="73"/>
      <c r="H28" s="74"/>
      <c r="I28" s="72" t="str">
        <f>F28</f>
        <v>ร้านเมื่อพฤษภาการพิมพ์ 2/2</v>
      </c>
      <c r="J28" s="73"/>
      <c r="K28" s="74"/>
      <c r="L28" s="29" t="s">
        <v>59</v>
      </c>
      <c r="M28" s="30" t="s">
        <v>76</v>
      </c>
      <c r="N28" s="31"/>
      <c r="O28" s="32" t="s">
        <v>1252</v>
      </c>
    </row>
    <row r="29" spans="1:15" ht="21.75" customHeight="1">
      <c r="A29" s="33"/>
      <c r="B29" s="34" t="s">
        <v>113</v>
      </c>
      <c r="C29" s="35"/>
      <c r="D29" s="35"/>
      <c r="E29" s="36"/>
      <c r="F29" s="37" t="s">
        <v>61</v>
      </c>
      <c r="G29" s="38">
        <f>C28</f>
        <v>435</v>
      </c>
      <c r="H29" s="39" t="s">
        <v>62</v>
      </c>
      <c r="I29" s="37" t="s">
        <v>61</v>
      </c>
      <c r="J29" s="38">
        <f>G29</f>
        <v>435</v>
      </c>
      <c r="K29" s="39" t="s">
        <v>62</v>
      </c>
      <c r="L29" s="36" t="s">
        <v>63</v>
      </c>
      <c r="M29" s="37" t="s">
        <v>64</v>
      </c>
      <c r="N29" s="70">
        <v>45901</v>
      </c>
      <c r="O29" s="71"/>
    </row>
    <row r="30" spans="1:15" ht="21.75" customHeight="1">
      <c r="A30" s="26">
        <v>13</v>
      </c>
      <c r="B30" s="27" t="s">
        <v>200</v>
      </c>
      <c r="C30" s="28">
        <v>27600</v>
      </c>
      <c r="D30" s="28">
        <f>+C30</f>
        <v>27600</v>
      </c>
      <c r="E30" s="29" t="s">
        <v>57</v>
      </c>
      <c r="F30" s="72" t="s">
        <v>157</v>
      </c>
      <c r="G30" s="73"/>
      <c r="H30" s="74"/>
      <c r="I30" s="72" t="str">
        <f>F30</f>
        <v>ร้านเจอาร์คอมพิวเตอร์</v>
      </c>
      <c r="J30" s="73"/>
      <c r="K30" s="74"/>
      <c r="L30" s="29" t="s">
        <v>59</v>
      </c>
      <c r="M30" s="30" t="s">
        <v>76</v>
      </c>
      <c r="N30" s="31"/>
      <c r="O30" s="32" t="s">
        <v>1253</v>
      </c>
    </row>
    <row r="31" spans="1:15" ht="21.75" customHeight="1">
      <c r="A31" s="33"/>
      <c r="B31" s="34" t="s">
        <v>113</v>
      </c>
      <c r="C31" s="35"/>
      <c r="D31" s="35"/>
      <c r="E31" s="36"/>
      <c r="F31" s="37" t="s">
        <v>61</v>
      </c>
      <c r="G31" s="38">
        <f>C30</f>
        <v>27600</v>
      </c>
      <c r="H31" s="39" t="s">
        <v>62</v>
      </c>
      <c r="I31" s="37" t="s">
        <v>61</v>
      </c>
      <c r="J31" s="38">
        <f>G31</f>
        <v>27600</v>
      </c>
      <c r="K31" s="39" t="s">
        <v>62</v>
      </c>
      <c r="L31" s="36" t="s">
        <v>63</v>
      </c>
      <c r="M31" s="37" t="s">
        <v>64</v>
      </c>
      <c r="N31" s="70">
        <v>45901</v>
      </c>
      <c r="O31" s="71"/>
    </row>
    <row r="32" spans="1:15" ht="21.75" customHeight="1">
      <c r="A32" s="26">
        <v>14</v>
      </c>
      <c r="B32" s="27" t="s">
        <v>200</v>
      </c>
      <c r="C32" s="28">
        <v>7190</v>
      </c>
      <c r="D32" s="28">
        <f>+C32</f>
        <v>7190</v>
      </c>
      <c r="E32" s="29" t="s">
        <v>57</v>
      </c>
      <c r="F32" s="72" t="s">
        <v>157</v>
      </c>
      <c r="G32" s="73"/>
      <c r="H32" s="74"/>
      <c r="I32" s="72" t="str">
        <f>F32</f>
        <v>ร้านเจอาร์คอมพิวเตอร์</v>
      </c>
      <c r="J32" s="73"/>
      <c r="K32" s="74"/>
      <c r="L32" s="29" t="s">
        <v>59</v>
      </c>
      <c r="M32" s="30" t="s">
        <v>76</v>
      </c>
      <c r="N32" s="31"/>
      <c r="O32" s="32" t="s">
        <v>1254</v>
      </c>
    </row>
    <row r="33" spans="1:15" ht="21.75" customHeight="1">
      <c r="A33" s="33"/>
      <c r="B33" s="34" t="s">
        <v>113</v>
      </c>
      <c r="C33" s="35"/>
      <c r="D33" s="35"/>
      <c r="E33" s="36"/>
      <c r="F33" s="37" t="s">
        <v>61</v>
      </c>
      <c r="G33" s="38">
        <f>C32</f>
        <v>7190</v>
      </c>
      <c r="H33" s="39" t="s">
        <v>62</v>
      </c>
      <c r="I33" s="37" t="s">
        <v>61</v>
      </c>
      <c r="J33" s="38">
        <f>G33</f>
        <v>7190</v>
      </c>
      <c r="K33" s="39" t="s">
        <v>62</v>
      </c>
      <c r="L33" s="36" t="s">
        <v>63</v>
      </c>
      <c r="M33" s="37" t="s">
        <v>64</v>
      </c>
      <c r="N33" s="70">
        <v>45901</v>
      </c>
      <c r="O33" s="71"/>
    </row>
    <row r="34" spans="1:15" ht="21.75" customHeight="1">
      <c r="A34" s="26">
        <v>15</v>
      </c>
      <c r="B34" s="27" t="s">
        <v>850</v>
      </c>
      <c r="C34" s="28">
        <v>481100</v>
      </c>
      <c r="D34" s="28">
        <f>+C34</f>
        <v>481100</v>
      </c>
      <c r="E34" s="29" t="s">
        <v>57</v>
      </c>
      <c r="F34" s="72" t="s">
        <v>157</v>
      </c>
      <c r="G34" s="73"/>
      <c r="H34" s="74"/>
      <c r="I34" s="72" t="str">
        <f>F34</f>
        <v>ร้านเจอาร์คอมพิวเตอร์</v>
      </c>
      <c r="J34" s="73"/>
      <c r="K34" s="74"/>
      <c r="L34" s="29" t="s">
        <v>59</v>
      </c>
      <c r="M34" s="30" t="s">
        <v>76</v>
      </c>
      <c r="N34" s="31"/>
      <c r="O34" s="32" t="s">
        <v>1255</v>
      </c>
    </row>
    <row r="35" spans="1:15" ht="21.75" customHeight="1">
      <c r="A35" s="33"/>
      <c r="B35" s="34" t="s">
        <v>116</v>
      </c>
      <c r="C35" s="35"/>
      <c r="D35" s="35"/>
      <c r="E35" s="36"/>
      <c r="F35" s="37" t="s">
        <v>61</v>
      </c>
      <c r="G35" s="38">
        <f>C34</f>
        <v>481100</v>
      </c>
      <c r="H35" s="39" t="s">
        <v>62</v>
      </c>
      <c r="I35" s="37" t="s">
        <v>61</v>
      </c>
      <c r="J35" s="38">
        <f>G35</f>
        <v>481100</v>
      </c>
      <c r="K35" s="39" t="s">
        <v>62</v>
      </c>
      <c r="L35" s="36" t="s">
        <v>63</v>
      </c>
      <c r="M35" s="37" t="s">
        <v>64</v>
      </c>
      <c r="N35" s="70">
        <v>45903</v>
      </c>
      <c r="O35" s="71"/>
    </row>
    <row r="36" spans="1:15" ht="21.75" customHeight="1">
      <c r="A36" s="26">
        <v>16</v>
      </c>
      <c r="B36" s="27" t="s">
        <v>851</v>
      </c>
      <c r="C36" s="28">
        <v>278000</v>
      </c>
      <c r="D36" s="28">
        <f>+C36</f>
        <v>278000</v>
      </c>
      <c r="E36" s="29" t="s">
        <v>57</v>
      </c>
      <c r="F36" s="72" t="s">
        <v>157</v>
      </c>
      <c r="G36" s="73"/>
      <c r="H36" s="74"/>
      <c r="I36" s="72" t="str">
        <f>F36</f>
        <v>ร้านเจอาร์คอมพิวเตอร์</v>
      </c>
      <c r="J36" s="73"/>
      <c r="K36" s="74"/>
      <c r="L36" s="29" t="s">
        <v>59</v>
      </c>
      <c r="M36" s="30" t="s">
        <v>76</v>
      </c>
      <c r="N36" s="31"/>
      <c r="O36" s="32" t="s">
        <v>1256</v>
      </c>
    </row>
    <row r="37" spans="1:15" ht="21.75" customHeight="1">
      <c r="A37" s="33"/>
      <c r="B37" s="34" t="s">
        <v>116</v>
      </c>
      <c r="C37" s="35"/>
      <c r="D37" s="35"/>
      <c r="E37" s="36"/>
      <c r="F37" s="37" t="s">
        <v>61</v>
      </c>
      <c r="G37" s="38">
        <f>C36</f>
        <v>278000</v>
      </c>
      <c r="H37" s="39" t="s">
        <v>62</v>
      </c>
      <c r="I37" s="37" t="s">
        <v>61</v>
      </c>
      <c r="J37" s="38">
        <f>G37</f>
        <v>278000</v>
      </c>
      <c r="K37" s="39" t="s">
        <v>62</v>
      </c>
      <c r="L37" s="36" t="s">
        <v>63</v>
      </c>
      <c r="M37" s="37" t="s">
        <v>64</v>
      </c>
      <c r="N37" s="70">
        <v>45903</v>
      </c>
      <c r="O37" s="71"/>
    </row>
    <row r="38" spans="1:15" ht="21.75" customHeight="1">
      <c r="A38" s="26">
        <v>17</v>
      </c>
      <c r="B38" s="27" t="s">
        <v>854</v>
      </c>
      <c r="C38" s="28">
        <v>20150</v>
      </c>
      <c r="D38" s="28">
        <f>+C38</f>
        <v>20150</v>
      </c>
      <c r="E38" s="29" t="s">
        <v>57</v>
      </c>
      <c r="F38" s="72" t="s">
        <v>760</v>
      </c>
      <c r="G38" s="73"/>
      <c r="H38" s="74"/>
      <c r="I38" s="72" t="str">
        <f>F38</f>
        <v>นางสาวนิธิรัตน์ บุญละม้าย</v>
      </c>
      <c r="J38" s="73"/>
      <c r="K38" s="74"/>
      <c r="L38" s="29" t="s">
        <v>59</v>
      </c>
      <c r="M38" s="30" t="s">
        <v>76</v>
      </c>
      <c r="N38" s="31"/>
      <c r="O38" s="32" t="s">
        <v>1257</v>
      </c>
    </row>
    <row r="39" spans="1:15" ht="21.75" customHeight="1">
      <c r="A39" s="33"/>
      <c r="B39" s="34" t="s">
        <v>120</v>
      </c>
      <c r="C39" s="35"/>
      <c r="D39" s="35"/>
      <c r="E39" s="36"/>
      <c r="F39" s="37" t="s">
        <v>61</v>
      </c>
      <c r="G39" s="38">
        <f>C38</f>
        <v>20150</v>
      </c>
      <c r="H39" s="39" t="s">
        <v>62</v>
      </c>
      <c r="I39" s="37" t="s">
        <v>61</v>
      </c>
      <c r="J39" s="38">
        <f>G39</f>
        <v>20150</v>
      </c>
      <c r="K39" s="39" t="s">
        <v>62</v>
      </c>
      <c r="L39" s="36" t="s">
        <v>63</v>
      </c>
      <c r="M39" s="37" t="s">
        <v>64</v>
      </c>
      <c r="N39" s="70">
        <v>45901</v>
      </c>
      <c r="O39" s="71"/>
    </row>
    <row r="40" spans="1:15" ht="21.75" customHeight="1">
      <c r="A40" s="26">
        <v>18</v>
      </c>
      <c r="B40" s="27" t="s">
        <v>852</v>
      </c>
      <c r="C40" s="28">
        <v>6720</v>
      </c>
      <c r="D40" s="28">
        <f>+C40</f>
        <v>6720</v>
      </c>
      <c r="E40" s="29" t="s">
        <v>57</v>
      </c>
      <c r="F40" s="72" t="s">
        <v>760</v>
      </c>
      <c r="G40" s="73"/>
      <c r="H40" s="74"/>
      <c r="I40" s="72" t="str">
        <f>F40</f>
        <v>นางสาวนิธิรัตน์ บุญละม้าย</v>
      </c>
      <c r="J40" s="73"/>
      <c r="K40" s="74"/>
      <c r="L40" s="29" t="s">
        <v>59</v>
      </c>
      <c r="M40" s="30" t="s">
        <v>76</v>
      </c>
      <c r="N40" s="31"/>
      <c r="O40" s="32" t="s">
        <v>1258</v>
      </c>
    </row>
    <row r="41" spans="1:15" ht="21.75" customHeight="1">
      <c r="A41" s="33"/>
      <c r="B41" s="34" t="s">
        <v>120</v>
      </c>
      <c r="C41" s="35"/>
      <c r="D41" s="35"/>
      <c r="E41" s="36"/>
      <c r="F41" s="37" t="s">
        <v>61</v>
      </c>
      <c r="G41" s="38">
        <f>C40</f>
        <v>6720</v>
      </c>
      <c r="H41" s="39" t="s">
        <v>62</v>
      </c>
      <c r="I41" s="37" t="s">
        <v>61</v>
      </c>
      <c r="J41" s="38">
        <f>G41</f>
        <v>6720</v>
      </c>
      <c r="K41" s="39" t="s">
        <v>62</v>
      </c>
      <c r="L41" s="36" t="s">
        <v>63</v>
      </c>
      <c r="M41" s="37" t="s">
        <v>64</v>
      </c>
      <c r="N41" s="70">
        <v>45901</v>
      </c>
      <c r="O41" s="71"/>
    </row>
    <row r="42" spans="1:15" ht="21.75" customHeight="1">
      <c r="A42" s="26">
        <v>19</v>
      </c>
      <c r="B42" s="27" t="s">
        <v>855</v>
      </c>
      <c r="C42" s="28">
        <v>11150</v>
      </c>
      <c r="D42" s="28">
        <f>+C42</f>
        <v>11150</v>
      </c>
      <c r="E42" s="29" t="s">
        <v>57</v>
      </c>
      <c r="F42" s="72" t="s">
        <v>760</v>
      </c>
      <c r="G42" s="73"/>
      <c r="H42" s="74"/>
      <c r="I42" s="72" t="str">
        <f>F42</f>
        <v>นางสาวนิธิรัตน์ บุญละม้าย</v>
      </c>
      <c r="J42" s="73"/>
      <c r="K42" s="74"/>
      <c r="L42" s="29" t="s">
        <v>59</v>
      </c>
      <c r="M42" s="30" t="s">
        <v>76</v>
      </c>
      <c r="N42" s="31"/>
      <c r="O42" s="32" t="s">
        <v>1259</v>
      </c>
    </row>
    <row r="43" spans="1:15" ht="21.75" customHeight="1">
      <c r="A43" s="33"/>
      <c r="B43" s="34" t="s">
        <v>120</v>
      </c>
      <c r="C43" s="35"/>
      <c r="D43" s="35"/>
      <c r="E43" s="36"/>
      <c r="F43" s="37" t="s">
        <v>61</v>
      </c>
      <c r="G43" s="38">
        <f>C42</f>
        <v>11150</v>
      </c>
      <c r="H43" s="39" t="s">
        <v>62</v>
      </c>
      <c r="I43" s="37" t="s">
        <v>61</v>
      </c>
      <c r="J43" s="38">
        <f>G43</f>
        <v>11150</v>
      </c>
      <c r="K43" s="39" t="s">
        <v>62</v>
      </c>
      <c r="L43" s="36" t="s">
        <v>63</v>
      </c>
      <c r="M43" s="37" t="s">
        <v>64</v>
      </c>
      <c r="N43" s="70">
        <v>45901</v>
      </c>
      <c r="O43" s="71"/>
    </row>
    <row r="44" spans="1:15" ht="21.75" customHeight="1">
      <c r="A44" s="26">
        <v>20</v>
      </c>
      <c r="B44" s="27" t="s">
        <v>771</v>
      </c>
      <c r="C44" s="28">
        <v>1280</v>
      </c>
      <c r="D44" s="28">
        <f>+C44</f>
        <v>1280</v>
      </c>
      <c r="E44" s="29" t="s">
        <v>57</v>
      </c>
      <c r="F44" s="72" t="s">
        <v>151</v>
      </c>
      <c r="G44" s="73"/>
      <c r="H44" s="74"/>
      <c r="I44" s="72" t="str">
        <f>F44</f>
        <v>ร้าน ก.กงแก้ว 2000</v>
      </c>
      <c r="J44" s="73"/>
      <c r="K44" s="74"/>
      <c r="L44" s="29" t="s">
        <v>59</v>
      </c>
      <c r="M44" s="30" t="s">
        <v>76</v>
      </c>
      <c r="N44" s="31"/>
      <c r="O44" s="32" t="s">
        <v>1260</v>
      </c>
    </row>
    <row r="45" spans="1:15" ht="21.75" customHeight="1">
      <c r="A45" s="33"/>
      <c r="B45" s="34" t="s">
        <v>113</v>
      </c>
      <c r="C45" s="35"/>
      <c r="D45" s="35"/>
      <c r="E45" s="36"/>
      <c r="F45" s="37" t="s">
        <v>61</v>
      </c>
      <c r="G45" s="38">
        <f>C44</f>
        <v>1280</v>
      </c>
      <c r="H45" s="39" t="s">
        <v>62</v>
      </c>
      <c r="I45" s="37" t="s">
        <v>61</v>
      </c>
      <c r="J45" s="38">
        <f>G45</f>
        <v>1280</v>
      </c>
      <c r="K45" s="39" t="s">
        <v>62</v>
      </c>
      <c r="L45" s="36" t="s">
        <v>63</v>
      </c>
      <c r="M45" s="37" t="s">
        <v>64</v>
      </c>
      <c r="N45" s="70">
        <v>45901</v>
      </c>
      <c r="O45" s="71"/>
    </row>
    <row r="46" spans="1:15" ht="21.75" customHeight="1">
      <c r="A46" s="26">
        <v>21</v>
      </c>
      <c r="B46" s="27" t="s">
        <v>288</v>
      </c>
      <c r="C46" s="28">
        <v>3640</v>
      </c>
      <c r="D46" s="28">
        <f>+C46</f>
        <v>3640</v>
      </c>
      <c r="E46" s="29" t="s">
        <v>57</v>
      </c>
      <c r="F46" s="72" t="s">
        <v>151</v>
      </c>
      <c r="G46" s="73"/>
      <c r="H46" s="74"/>
      <c r="I46" s="72" t="str">
        <f>F46</f>
        <v>ร้าน ก.กงแก้ว 2000</v>
      </c>
      <c r="J46" s="73"/>
      <c r="K46" s="74"/>
      <c r="L46" s="29" t="s">
        <v>59</v>
      </c>
      <c r="M46" s="30" t="s">
        <v>76</v>
      </c>
      <c r="N46" s="31"/>
      <c r="O46" s="32" t="s">
        <v>1261</v>
      </c>
    </row>
    <row r="47" spans="1:15" ht="21.75" customHeight="1">
      <c r="A47" s="33"/>
      <c r="B47" s="34" t="s">
        <v>536</v>
      </c>
      <c r="C47" s="35"/>
      <c r="D47" s="35"/>
      <c r="E47" s="36"/>
      <c r="F47" s="37" t="s">
        <v>61</v>
      </c>
      <c r="G47" s="38">
        <f>C46</f>
        <v>3640</v>
      </c>
      <c r="H47" s="39" t="s">
        <v>62</v>
      </c>
      <c r="I47" s="37" t="s">
        <v>61</v>
      </c>
      <c r="J47" s="38">
        <f>G47</f>
        <v>3640</v>
      </c>
      <c r="K47" s="39" t="s">
        <v>62</v>
      </c>
      <c r="L47" s="36" t="s">
        <v>63</v>
      </c>
      <c r="M47" s="37" t="s">
        <v>64</v>
      </c>
      <c r="N47" s="70">
        <v>45901</v>
      </c>
      <c r="O47" s="71"/>
    </row>
    <row r="48" spans="1:15" ht="21.75" customHeight="1">
      <c r="A48" s="26">
        <v>22</v>
      </c>
      <c r="B48" s="27" t="s">
        <v>288</v>
      </c>
      <c r="C48" s="28">
        <v>9900</v>
      </c>
      <c r="D48" s="28">
        <f>+C48</f>
        <v>9900</v>
      </c>
      <c r="E48" s="29" t="s">
        <v>57</v>
      </c>
      <c r="F48" s="72" t="s">
        <v>151</v>
      </c>
      <c r="G48" s="73"/>
      <c r="H48" s="74"/>
      <c r="I48" s="72" t="str">
        <f>F48</f>
        <v>ร้าน ก.กงแก้ว 2000</v>
      </c>
      <c r="J48" s="73"/>
      <c r="K48" s="74"/>
      <c r="L48" s="29" t="s">
        <v>59</v>
      </c>
      <c r="M48" s="30" t="s">
        <v>76</v>
      </c>
      <c r="N48" s="31"/>
      <c r="O48" s="32" t="s">
        <v>1262</v>
      </c>
    </row>
    <row r="49" spans="1:15" ht="21.75" customHeight="1">
      <c r="A49" s="33"/>
      <c r="B49" s="34" t="s">
        <v>120</v>
      </c>
      <c r="C49" s="35"/>
      <c r="D49" s="35"/>
      <c r="E49" s="36"/>
      <c r="F49" s="37" t="s">
        <v>61</v>
      </c>
      <c r="G49" s="38">
        <f>C48</f>
        <v>9900</v>
      </c>
      <c r="H49" s="39" t="s">
        <v>62</v>
      </c>
      <c r="I49" s="37" t="s">
        <v>61</v>
      </c>
      <c r="J49" s="38">
        <f>G49</f>
        <v>9900</v>
      </c>
      <c r="K49" s="39" t="s">
        <v>62</v>
      </c>
      <c r="L49" s="36" t="s">
        <v>63</v>
      </c>
      <c r="M49" s="37" t="s">
        <v>64</v>
      </c>
      <c r="N49" s="70">
        <v>45901</v>
      </c>
      <c r="O49" s="71"/>
    </row>
    <row r="50" spans="1:15" ht="21.75" customHeight="1">
      <c r="A50" s="26">
        <v>23</v>
      </c>
      <c r="B50" s="27" t="s">
        <v>288</v>
      </c>
      <c r="C50" s="28">
        <v>7796</v>
      </c>
      <c r="D50" s="28">
        <f>+C50</f>
        <v>7796</v>
      </c>
      <c r="E50" s="29" t="s">
        <v>57</v>
      </c>
      <c r="F50" s="72" t="s">
        <v>151</v>
      </c>
      <c r="G50" s="73"/>
      <c r="H50" s="74"/>
      <c r="I50" s="72" t="str">
        <f>F50</f>
        <v>ร้าน ก.กงแก้ว 2000</v>
      </c>
      <c r="J50" s="73"/>
      <c r="K50" s="74"/>
      <c r="L50" s="29" t="s">
        <v>59</v>
      </c>
      <c r="M50" s="30" t="s">
        <v>76</v>
      </c>
      <c r="N50" s="31"/>
      <c r="O50" s="32" t="s">
        <v>1263</v>
      </c>
    </row>
    <row r="51" spans="1:15" ht="21.75" customHeight="1">
      <c r="A51" s="33"/>
      <c r="B51" s="34" t="s">
        <v>116</v>
      </c>
      <c r="C51" s="35"/>
      <c r="D51" s="35"/>
      <c r="E51" s="36"/>
      <c r="F51" s="37" t="s">
        <v>61</v>
      </c>
      <c r="G51" s="38">
        <f>C50</f>
        <v>7796</v>
      </c>
      <c r="H51" s="39" t="s">
        <v>62</v>
      </c>
      <c r="I51" s="37" t="s">
        <v>61</v>
      </c>
      <c r="J51" s="38">
        <f>G51</f>
        <v>7796</v>
      </c>
      <c r="K51" s="39" t="s">
        <v>62</v>
      </c>
      <c r="L51" s="36" t="s">
        <v>63</v>
      </c>
      <c r="M51" s="37" t="s">
        <v>64</v>
      </c>
      <c r="N51" s="70">
        <v>45901</v>
      </c>
      <c r="O51" s="71"/>
    </row>
    <row r="52" spans="1:15" ht="21.75" customHeight="1">
      <c r="A52" s="26">
        <v>24</v>
      </c>
      <c r="B52" s="27" t="s">
        <v>853</v>
      </c>
      <c r="C52" s="28">
        <v>2100</v>
      </c>
      <c r="D52" s="28">
        <f>+C52</f>
        <v>2100</v>
      </c>
      <c r="E52" s="29" t="s">
        <v>57</v>
      </c>
      <c r="F52" s="72" t="s">
        <v>151</v>
      </c>
      <c r="G52" s="73"/>
      <c r="H52" s="74"/>
      <c r="I52" s="72" t="str">
        <f>F52</f>
        <v>ร้าน ก.กงแก้ว 2000</v>
      </c>
      <c r="J52" s="73"/>
      <c r="K52" s="74"/>
      <c r="L52" s="29" t="s">
        <v>59</v>
      </c>
      <c r="M52" s="30" t="s">
        <v>76</v>
      </c>
      <c r="N52" s="31"/>
      <c r="O52" s="32" t="s">
        <v>1264</v>
      </c>
    </row>
    <row r="53" spans="1:15" ht="21.75" customHeight="1">
      <c r="A53" s="33"/>
      <c r="B53" s="34" t="s">
        <v>120</v>
      </c>
      <c r="C53" s="35"/>
      <c r="D53" s="35"/>
      <c r="E53" s="36"/>
      <c r="F53" s="37" t="s">
        <v>61</v>
      </c>
      <c r="G53" s="38">
        <f>C52</f>
        <v>2100</v>
      </c>
      <c r="H53" s="39" t="s">
        <v>62</v>
      </c>
      <c r="I53" s="37" t="s">
        <v>61</v>
      </c>
      <c r="J53" s="38">
        <f>G53</f>
        <v>2100</v>
      </c>
      <c r="K53" s="39" t="s">
        <v>62</v>
      </c>
      <c r="L53" s="36" t="s">
        <v>63</v>
      </c>
      <c r="M53" s="37" t="s">
        <v>64</v>
      </c>
      <c r="N53" s="70">
        <v>45901</v>
      </c>
      <c r="O53" s="71"/>
    </row>
    <row r="54" spans="1:15" ht="21.75" customHeight="1">
      <c r="A54" s="26">
        <v>25</v>
      </c>
      <c r="B54" s="27" t="s">
        <v>289</v>
      </c>
      <c r="C54" s="28">
        <v>1920</v>
      </c>
      <c r="D54" s="28">
        <f>+C54</f>
        <v>1920</v>
      </c>
      <c r="E54" s="29" t="s">
        <v>57</v>
      </c>
      <c r="F54" s="72" t="s">
        <v>151</v>
      </c>
      <c r="G54" s="73"/>
      <c r="H54" s="74"/>
      <c r="I54" s="72" t="str">
        <f>F54</f>
        <v>ร้าน ก.กงแก้ว 2000</v>
      </c>
      <c r="J54" s="73"/>
      <c r="K54" s="74"/>
      <c r="L54" s="29" t="s">
        <v>59</v>
      </c>
      <c r="M54" s="30" t="s">
        <v>76</v>
      </c>
      <c r="N54" s="31"/>
      <c r="O54" s="32" t="s">
        <v>1265</v>
      </c>
    </row>
    <row r="55" spans="1:15" ht="21.75" customHeight="1">
      <c r="A55" s="33"/>
      <c r="B55" s="34" t="s">
        <v>120</v>
      </c>
      <c r="C55" s="35"/>
      <c r="D55" s="35"/>
      <c r="E55" s="36"/>
      <c r="F55" s="37" t="s">
        <v>61</v>
      </c>
      <c r="G55" s="38">
        <f>C54</f>
        <v>1920</v>
      </c>
      <c r="H55" s="39" t="s">
        <v>62</v>
      </c>
      <c r="I55" s="37" t="s">
        <v>61</v>
      </c>
      <c r="J55" s="38">
        <f>G55</f>
        <v>1920</v>
      </c>
      <c r="K55" s="39" t="s">
        <v>62</v>
      </c>
      <c r="L55" s="36" t="s">
        <v>63</v>
      </c>
      <c r="M55" s="37" t="s">
        <v>64</v>
      </c>
      <c r="N55" s="70">
        <v>45901</v>
      </c>
      <c r="O55" s="71"/>
    </row>
    <row r="56" spans="1:15" ht="21.75" customHeight="1">
      <c r="A56" s="26">
        <v>26</v>
      </c>
      <c r="B56" s="27" t="s">
        <v>856</v>
      </c>
      <c r="C56" s="28">
        <v>3700</v>
      </c>
      <c r="D56" s="28">
        <f>+C56</f>
        <v>3700</v>
      </c>
      <c r="E56" s="29" t="s">
        <v>57</v>
      </c>
      <c r="F56" s="72" t="s">
        <v>151</v>
      </c>
      <c r="G56" s="73"/>
      <c r="H56" s="74"/>
      <c r="I56" s="72" t="str">
        <f>F56</f>
        <v>ร้าน ก.กงแก้ว 2000</v>
      </c>
      <c r="J56" s="73"/>
      <c r="K56" s="74"/>
      <c r="L56" s="29" t="s">
        <v>59</v>
      </c>
      <c r="M56" s="30" t="s">
        <v>76</v>
      </c>
      <c r="N56" s="31"/>
      <c r="O56" s="32" t="s">
        <v>1266</v>
      </c>
    </row>
    <row r="57" spans="1:15" ht="21.75" customHeight="1">
      <c r="A57" s="33"/>
      <c r="B57" s="34" t="s">
        <v>120</v>
      </c>
      <c r="C57" s="35"/>
      <c r="D57" s="35"/>
      <c r="E57" s="36"/>
      <c r="F57" s="37" t="s">
        <v>61</v>
      </c>
      <c r="G57" s="38">
        <f>C56</f>
        <v>3700</v>
      </c>
      <c r="H57" s="39" t="s">
        <v>62</v>
      </c>
      <c r="I57" s="37" t="s">
        <v>61</v>
      </c>
      <c r="J57" s="38">
        <f>G57</f>
        <v>3700</v>
      </c>
      <c r="K57" s="39" t="s">
        <v>62</v>
      </c>
      <c r="L57" s="36" t="s">
        <v>63</v>
      </c>
      <c r="M57" s="37" t="s">
        <v>64</v>
      </c>
      <c r="N57" s="70">
        <v>45901</v>
      </c>
      <c r="O57" s="71"/>
    </row>
    <row r="58" spans="1:15" ht="21.75" customHeight="1">
      <c r="A58" s="26">
        <v>27</v>
      </c>
      <c r="B58" s="27" t="s">
        <v>829</v>
      </c>
      <c r="C58" s="28">
        <v>9000</v>
      </c>
      <c r="D58" s="28">
        <f>+C58</f>
        <v>9000</v>
      </c>
      <c r="E58" s="29" t="s">
        <v>57</v>
      </c>
      <c r="F58" s="72" t="s">
        <v>125</v>
      </c>
      <c r="G58" s="73"/>
      <c r="H58" s="74"/>
      <c r="I58" s="72" t="str">
        <f>F58</f>
        <v>นายสมเพษ ปุราถาเน</v>
      </c>
      <c r="J58" s="73"/>
      <c r="K58" s="74"/>
      <c r="L58" s="29" t="s">
        <v>59</v>
      </c>
      <c r="M58" s="30" t="s">
        <v>76</v>
      </c>
      <c r="N58" s="31"/>
      <c r="O58" s="32" t="s">
        <v>126</v>
      </c>
    </row>
    <row r="59" spans="1:15" ht="21.75" customHeight="1">
      <c r="A59" s="33"/>
      <c r="B59" s="34" t="s">
        <v>127</v>
      </c>
      <c r="C59" s="35"/>
      <c r="D59" s="35"/>
      <c r="E59" s="36"/>
      <c r="F59" s="37" t="s">
        <v>61</v>
      </c>
      <c r="G59" s="38">
        <f>C58</f>
        <v>9000</v>
      </c>
      <c r="H59" s="39" t="s">
        <v>62</v>
      </c>
      <c r="I59" s="37" t="s">
        <v>61</v>
      </c>
      <c r="J59" s="38">
        <f>G59</f>
        <v>9000</v>
      </c>
      <c r="K59" s="39" t="s">
        <v>62</v>
      </c>
      <c r="L59" s="36" t="s">
        <v>63</v>
      </c>
      <c r="M59" s="37" t="s">
        <v>64</v>
      </c>
      <c r="N59" s="70">
        <v>45904</v>
      </c>
      <c r="O59" s="71"/>
    </row>
    <row r="60" spans="1:15" ht="21.75" customHeight="1">
      <c r="A60" s="26">
        <v>28</v>
      </c>
      <c r="B60" s="27" t="s">
        <v>829</v>
      </c>
      <c r="C60" s="28">
        <v>9000</v>
      </c>
      <c r="D60" s="28">
        <f>+C60</f>
        <v>9000</v>
      </c>
      <c r="E60" s="29" t="s">
        <v>57</v>
      </c>
      <c r="F60" s="72" t="s">
        <v>128</v>
      </c>
      <c r="G60" s="73"/>
      <c r="H60" s="74"/>
      <c r="I60" s="72" t="str">
        <f>F60</f>
        <v>นายสนิท แคสันเทียะ</v>
      </c>
      <c r="J60" s="73"/>
      <c r="K60" s="74"/>
      <c r="L60" s="29" t="s">
        <v>59</v>
      </c>
      <c r="M60" s="30" t="s">
        <v>76</v>
      </c>
      <c r="N60" s="31"/>
      <c r="O60" s="32" t="s">
        <v>129</v>
      </c>
    </row>
    <row r="61" spans="1:15" ht="21.75" customHeight="1">
      <c r="A61" s="33"/>
      <c r="B61" s="34" t="s">
        <v>127</v>
      </c>
      <c r="C61" s="35"/>
      <c r="D61" s="35"/>
      <c r="E61" s="36"/>
      <c r="F61" s="37" t="s">
        <v>61</v>
      </c>
      <c r="G61" s="38">
        <f>C60</f>
        <v>9000</v>
      </c>
      <c r="H61" s="39" t="s">
        <v>62</v>
      </c>
      <c r="I61" s="37" t="s">
        <v>61</v>
      </c>
      <c r="J61" s="38">
        <f>G61</f>
        <v>9000</v>
      </c>
      <c r="K61" s="39" t="s">
        <v>62</v>
      </c>
      <c r="L61" s="36" t="s">
        <v>63</v>
      </c>
      <c r="M61" s="37" t="s">
        <v>64</v>
      </c>
      <c r="N61" s="70">
        <v>45904</v>
      </c>
      <c r="O61" s="71"/>
    </row>
    <row r="62" spans="1:15" ht="21.75" customHeight="1">
      <c r="A62" s="26">
        <v>29</v>
      </c>
      <c r="B62" s="27" t="s">
        <v>830</v>
      </c>
      <c r="C62" s="28">
        <v>9000</v>
      </c>
      <c r="D62" s="28">
        <f>+C62</f>
        <v>9000</v>
      </c>
      <c r="E62" s="29" t="s">
        <v>57</v>
      </c>
      <c r="F62" s="72" t="s">
        <v>122</v>
      </c>
      <c r="G62" s="73"/>
      <c r="H62" s="74"/>
      <c r="I62" s="72" t="str">
        <f>F62</f>
        <v>นายชโลม อดทน</v>
      </c>
      <c r="J62" s="73"/>
      <c r="K62" s="74"/>
      <c r="L62" s="29" t="s">
        <v>59</v>
      </c>
      <c r="M62" s="30" t="s">
        <v>76</v>
      </c>
      <c r="N62" s="31"/>
      <c r="O62" s="32" t="s">
        <v>123</v>
      </c>
    </row>
    <row r="63" spans="1:15" ht="21.75" customHeight="1">
      <c r="A63" s="33"/>
      <c r="B63" s="34" t="s">
        <v>120</v>
      </c>
      <c r="C63" s="35"/>
      <c r="D63" s="35"/>
      <c r="E63" s="36"/>
      <c r="F63" s="37" t="s">
        <v>61</v>
      </c>
      <c r="G63" s="38">
        <f>C62</f>
        <v>9000</v>
      </c>
      <c r="H63" s="39" t="s">
        <v>62</v>
      </c>
      <c r="I63" s="37" t="s">
        <v>61</v>
      </c>
      <c r="J63" s="38">
        <f>G63</f>
        <v>9000</v>
      </c>
      <c r="K63" s="39" t="s">
        <v>62</v>
      </c>
      <c r="L63" s="36" t="s">
        <v>63</v>
      </c>
      <c r="M63" s="37" t="s">
        <v>64</v>
      </c>
      <c r="N63" s="70">
        <v>45904</v>
      </c>
      <c r="O63" s="71"/>
    </row>
    <row r="64" spans="1:15" ht="21.75" customHeight="1">
      <c r="A64" s="26">
        <v>30</v>
      </c>
      <c r="B64" s="27" t="s">
        <v>857</v>
      </c>
      <c r="C64" s="28">
        <v>66148.5</v>
      </c>
      <c r="D64" s="28">
        <f>+C64</f>
        <v>66148.5</v>
      </c>
      <c r="E64" s="29" t="s">
        <v>57</v>
      </c>
      <c r="F64" s="72" t="s">
        <v>118</v>
      </c>
      <c r="G64" s="73"/>
      <c r="H64" s="74"/>
      <c r="I64" s="72" t="str">
        <f>F64</f>
        <v>บริษัท ท่าฉาง เอนเนอร์ยี่ โซลูชัน จำกัด</v>
      </c>
      <c r="J64" s="73"/>
      <c r="K64" s="74"/>
      <c r="L64" s="29" t="s">
        <v>59</v>
      </c>
      <c r="M64" s="30" t="s">
        <v>76</v>
      </c>
      <c r="N64" s="31"/>
      <c r="O64" s="32" t="s">
        <v>1065</v>
      </c>
    </row>
    <row r="65" spans="1:15" ht="21.75" customHeight="1">
      <c r="A65" s="33"/>
      <c r="B65" s="34" t="s">
        <v>120</v>
      </c>
      <c r="C65" s="35"/>
      <c r="D65" s="35"/>
      <c r="E65" s="36"/>
      <c r="F65" s="37" t="s">
        <v>61</v>
      </c>
      <c r="G65" s="38">
        <f>C64</f>
        <v>66148.5</v>
      </c>
      <c r="H65" s="39" t="s">
        <v>62</v>
      </c>
      <c r="I65" s="37" t="s">
        <v>61</v>
      </c>
      <c r="J65" s="38">
        <f>G65</f>
        <v>66148.5</v>
      </c>
      <c r="K65" s="39" t="s">
        <v>62</v>
      </c>
      <c r="L65" s="36" t="s">
        <v>63</v>
      </c>
      <c r="M65" s="37" t="s">
        <v>64</v>
      </c>
      <c r="N65" s="70">
        <v>45903</v>
      </c>
      <c r="O65" s="71"/>
    </row>
    <row r="66" spans="1:15" ht="21.75" customHeight="1">
      <c r="A66" s="26">
        <v>31</v>
      </c>
      <c r="B66" s="27" t="s">
        <v>859</v>
      </c>
      <c r="C66" s="28">
        <v>104737.5</v>
      </c>
      <c r="D66" s="28">
        <f>+C66</f>
        <v>104737.5</v>
      </c>
      <c r="E66" s="29" t="s">
        <v>57</v>
      </c>
      <c r="F66" s="72" t="s">
        <v>688</v>
      </c>
      <c r="G66" s="73"/>
      <c r="H66" s="74"/>
      <c r="I66" s="72" t="str">
        <f>F66</f>
        <v>สหกรณ์โคนมวังน้ำเย็น จำกัด (โครงการนมโรงเรียน)</v>
      </c>
      <c r="J66" s="73"/>
      <c r="K66" s="74"/>
      <c r="L66" s="29" t="s">
        <v>59</v>
      </c>
      <c r="M66" s="30" t="s">
        <v>76</v>
      </c>
      <c r="N66" s="31"/>
      <c r="O66" s="32" t="s">
        <v>1087</v>
      </c>
    </row>
    <row r="67" spans="1:15" ht="21.75" customHeight="1">
      <c r="A67" s="33"/>
      <c r="B67" s="34" t="s">
        <v>189</v>
      </c>
      <c r="C67" s="35"/>
      <c r="D67" s="35"/>
      <c r="E67" s="36"/>
      <c r="F67" s="37" t="s">
        <v>61</v>
      </c>
      <c r="G67" s="38">
        <f>C66</f>
        <v>104737.5</v>
      </c>
      <c r="H67" s="39" t="s">
        <v>62</v>
      </c>
      <c r="I67" s="37" t="s">
        <v>61</v>
      </c>
      <c r="J67" s="38">
        <f>G67</f>
        <v>104737.5</v>
      </c>
      <c r="K67" s="39" t="s">
        <v>62</v>
      </c>
      <c r="L67" s="36" t="s">
        <v>63</v>
      </c>
      <c r="M67" s="37" t="s">
        <v>64</v>
      </c>
      <c r="N67" s="70">
        <v>45904</v>
      </c>
      <c r="O67" s="71"/>
    </row>
    <row r="68" spans="1:15" ht="21.75" customHeight="1">
      <c r="A68" s="26">
        <v>32</v>
      </c>
      <c r="B68" s="27" t="s">
        <v>860</v>
      </c>
      <c r="C68" s="28">
        <v>5586</v>
      </c>
      <c r="D68" s="28">
        <f>+C68</f>
        <v>5586</v>
      </c>
      <c r="E68" s="29" t="s">
        <v>57</v>
      </c>
      <c r="F68" s="72" t="s">
        <v>688</v>
      </c>
      <c r="G68" s="73"/>
      <c r="H68" s="74"/>
      <c r="I68" s="72" t="str">
        <f>F68</f>
        <v>สหกรณ์โคนมวังน้ำเย็น จำกัด (โครงการนมโรงเรียน)</v>
      </c>
      <c r="J68" s="73"/>
      <c r="K68" s="74"/>
      <c r="L68" s="29" t="s">
        <v>59</v>
      </c>
      <c r="M68" s="30" t="s">
        <v>76</v>
      </c>
      <c r="N68" s="31"/>
      <c r="O68" s="32" t="s">
        <v>1088</v>
      </c>
    </row>
    <row r="69" spans="1:15" ht="21.75" customHeight="1">
      <c r="A69" s="33"/>
      <c r="B69" s="34" t="s">
        <v>189</v>
      </c>
      <c r="C69" s="35"/>
      <c r="D69" s="35"/>
      <c r="E69" s="36"/>
      <c r="F69" s="37" t="s">
        <v>61</v>
      </c>
      <c r="G69" s="38">
        <f>C68</f>
        <v>5586</v>
      </c>
      <c r="H69" s="39" t="s">
        <v>62</v>
      </c>
      <c r="I69" s="37" t="s">
        <v>61</v>
      </c>
      <c r="J69" s="38">
        <f>G69</f>
        <v>5586</v>
      </c>
      <c r="K69" s="39" t="s">
        <v>62</v>
      </c>
      <c r="L69" s="36" t="s">
        <v>63</v>
      </c>
      <c r="M69" s="37" t="s">
        <v>64</v>
      </c>
      <c r="N69" s="70">
        <v>45904</v>
      </c>
      <c r="O69" s="71"/>
    </row>
    <row r="70" spans="1:15" ht="21.75" customHeight="1">
      <c r="A70" s="26">
        <v>33</v>
      </c>
      <c r="B70" s="27" t="s">
        <v>861</v>
      </c>
      <c r="C70" s="28">
        <v>3630</v>
      </c>
      <c r="D70" s="28">
        <f>+C70</f>
        <v>3630</v>
      </c>
      <c r="E70" s="29" t="s">
        <v>57</v>
      </c>
      <c r="F70" s="72" t="s">
        <v>142</v>
      </c>
      <c r="G70" s="73"/>
      <c r="H70" s="74"/>
      <c r="I70" s="72" t="str">
        <f>F70</f>
        <v>บริษัท เค.ซี.สระแก้ว จำกัด</v>
      </c>
      <c r="J70" s="73"/>
      <c r="K70" s="74"/>
      <c r="L70" s="29" t="s">
        <v>59</v>
      </c>
      <c r="M70" s="30" t="s">
        <v>76</v>
      </c>
      <c r="N70" s="31"/>
      <c r="O70" s="32" t="s">
        <v>1267</v>
      </c>
    </row>
    <row r="71" spans="1:15" ht="21.75" customHeight="1">
      <c r="A71" s="33"/>
      <c r="B71" s="34" t="s">
        <v>113</v>
      </c>
      <c r="C71" s="35"/>
      <c r="D71" s="35"/>
      <c r="E71" s="36"/>
      <c r="F71" s="37" t="s">
        <v>61</v>
      </c>
      <c r="G71" s="38">
        <f>C70</f>
        <v>3630</v>
      </c>
      <c r="H71" s="39" t="s">
        <v>62</v>
      </c>
      <c r="I71" s="37" t="s">
        <v>61</v>
      </c>
      <c r="J71" s="38">
        <f>G71</f>
        <v>3630</v>
      </c>
      <c r="K71" s="39" t="s">
        <v>62</v>
      </c>
      <c r="L71" s="36" t="s">
        <v>63</v>
      </c>
      <c r="M71" s="37" t="s">
        <v>64</v>
      </c>
      <c r="N71" s="70">
        <v>45910</v>
      </c>
      <c r="O71" s="71"/>
    </row>
    <row r="72" spans="1:15" ht="21.75" customHeight="1">
      <c r="A72" s="26">
        <v>34</v>
      </c>
      <c r="B72" s="27" t="s">
        <v>861</v>
      </c>
      <c r="C72" s="28">
        <v>130</v>
      </c>
      <c r="D72" s="28">
        <f>+C72</f>
        <v>130</v>
      </c>
      <c r="E72" s="29" t="s">
        <v>57</v>
      </c>
      <c r="F72" s="72" t="s">
        <v>142</v>
      </c>
      <c r="G72" s="73"/>
      <c r="H72" s="74"/>
      <c r="I72" s="72" t="str">
        <f>F72</f>
        <v>บริษัท เค.ซี.สระแก้ว จำกัด</v>
      </c>
      <c r="J72" s="73"/>
      <c r="K72" s="74"/>
      <c r="L72" s="29" t="s">
        <v>59</v>
      </c>
      <c r="M72" s="30" t="s">
        <v>76</v>
      </c>
      <c r="N72" s="31"/>
      <c r="O72" s="32" t="s">
        <v>1268</v>
      </c>
    </row>
    <row r="73" spans="1:15" ht="21.75" customHeight="1">
      <c r="A73" s="33"/>
      <c r="B73" s="34" t="s">
        <v>134</v>
      </c>
      <c r="C73" s="35"/>
      <c r="D73" s="35"/>
      <c r="E73" s="36"/>
      <c r="F73" s="37" t="s">
        <v>61</v>
      </c>
      <c r="G73" s="38">
        <f>C72</f>
        <v>130</v>
      </c>
      <c r="H73" s="39" t="s">
        <v>62</v>
      </c>
      <c r="I73" s="37" t="s">
        <v>61</v>
      </c>
      <c r="J73" s="38">
        <f>G73</f>
        <v>130</v>
      </c>
      <c r="K73" s="39" t="s">
        <v>62</v>
      </c>
      <c r="L73" s="36" t="s">
        <v>63</v>
      </c>
      <c r="M73" s="37" t="s">
        <v>64</v>
      </c>
      <c r="N73" s="70">
        <v>45910</v>
      </c>
      <c r="O73" s="71"/>
    </row>
    <row r="74" spans="1:15" ht="21.75" customHeight="1">
      <c r="A74" s="26">
        <v>35</v>
      </c>
      <c r="B74" s="27" t="s">
        <v>861</v>
      </c>
      <c r="C74" s="28">
        <v>6000</v>
      </c>
      <c r="D74" s="28">
        <f>+C74</f>
        <v>6000</v>
      </c>
      <c r="E74" s="29" t="s">
        <v>57</v>
      </c>
      <c r="F74" s="72" t="s">
        <v>142</v>
      </c>
      <c r="G74" s="73"/>
      <c r="H74" s="74"/>
      <c r="I74" s="72" t="str">
        <f>F74</f>
        <v>บริษัท เค.ซี.สระแก้ว จำกัด</v>
      </c>
      <c r="J74" s="73"/>
      <c r="K74" s="74"/>
      <c r="L74" s="29" t="s">
        <v>59</v>
      </c>
      <c r="M74" s="30" t="s">
        <v>76</v>
      </c>
      <c r="N74" s="31"/>
      <c r="O74" s="32" t="s">
        <v>1269</v>
      </c>
    </row>
    <row r="75" spans="1:15" ht="21.75" customHeight="1">
      <c r="A75" s="33"/>
      <c r="B75" s="34" t="s">
        <v>116</v>
      </c>
      <c r="C75" s="35"/>
      <c r="D75" s="35"/>
      <c r="E75" s="36"/>
      <c r="F75" s="37" t="s">
        <v>61</v>
      </c>
      <c r="G75" s="38">
        <f>C74</f>
        <v>6000</v>
      </c>
      <c r="H75" s="39" t="s">
        <v>62</v>
      </c>
      <c r="I75" s="37" t="s">
        <v>61</v>
      </c>
      <c r="J75" s="38">
        <f>G75</f>
        <v>6000</v>
      </c>
      <c r="K75" s="39" t="s">
        <v>62</v>
      </c>
      <c r="L75" s="36" t="s">
        <v>63</v>
      </c>
      <c r="M75" s="37" t="s">
        <v>64</v>
      </c>
      <c r="N75" s="70">
        <v>45910</v>
      </c>
      <c r="O75" s="71"/>
    </row>
    <row r="76" spans="1:15" ht="21.75" customHeight="1">
      <c r="A76" s="26">
        <v>36</v>
      </c>
      <c r="B76" s="27" t="s">
        <v>861</v>
      </c>
      <c r="C76" s="28">
        <v>9300</v>
      </c>
      <c r="D76" s="28">
        <f>+C76</f>
        <v>9300</v>
      </c>
      <c r="E76" s="29" t="s">
        <v>57</v>
      </c>
      <c r="F76" s="72" t="s">
        <v>142</v>
      </c>
      <c r="G76" s="73"/>
      <c r="H76" s="74"/>
      <c r="I76" s="72" t="str">
        <f>F76</f>
        <v>บริษัท เค.ซี.สระแก้ว จำกัด</v>
      </c>
      <c r="J76" s="73"/>
      <c r="K76" s="74"/>
      <c r="L76" s="29" t="s">
        <v>59</v>
      </c>
      <c r="M76" s="30" t="s">
        <v>76</v>
      </c>
      <c r="N76" s="31"/>
      <c r="O76" s="32" t="s">
        <v>1270</v>
      </c>
    </row>
    <row r="77" spans="1:15" ht="21.75" customHeight="1">
      <c r="A77" s="33"/>
      <c r="B77" s="34" t="s">
        <v>146</v>
      </c>
      <c r="C77" s="35"/>
      <c r="D77" s="35"/>
      <c r="E77" s="36"/>
      <c r="F77" s="37" t="s">
        <v>61</v>
      </c>
      <c r="G77" s="38">
        <f>C76</f>
        <v>9300</v>
      </c>
      <c r="H77" s="39" t="s">
        <v>62</v>
      </c>
      <c r="I77" s="37" t="s">
        <v>61</v>
      </c>
      <c r="J77" s="38">
        <f>G77</f>
        <v>9300</v>
      </c>
      <c r="K77" s="39" t="s">
        <v>62</v>
      </c>
      <c r="L77" s="36" t="s">
        <v>63</v>
      </c>
      <c r="M77" s="37" t="s">
        <v>64</v>
      </c>
      <c r="N77" s="70">
        <v>45910</v>
      </c>
      <c r="O77" s="71"/>
    </row>
    <row r="78" spans="1:15" ht="21.75" customHeight="1">
      <c r="A78" s="26">
        <v>37</v>
      </c>
      <c r="B78" s="27" t="s">
        <v>861</v>
      </c>
      <c r="C78" s="28">
        <v>44000</v>
      </c>
      <c r="D78" s="28">
        <f>+C78</f>
        <v>44000</v>
      </c>
      <c r="E78" s="29" t="s">
        <v>57</v>
      </c>
      <c r="F78" s="72" t="s">
        <v>142</v>
      </c>
      <c r="G78" s="73"/>
      <c r="H78" s="74"/>
      <c r="I78" s="72" t="str">
        <f t="shared" ref="I78" si="0">F78</f>
        <v>บริษัท เค.ซี.สระแก้ว จำกัด</v>
      </c>
      <c r="J78" s="73"/>
      <c r="K78" s="74"/>
      <c r="L78" s="29" t="s">
        <v>59</v>
      </c>
      <c r="M78" s="30" t="s">
        <v>76</v>
      </c>
      <c r="N78" s="31"/>
      <c r="O78" s="32" t="s">
        <v>1271</v>
      </c>
    </row>
    <row r="79" spans="1:15" ht="21.75" customHeight="1">
      <c r="A79" s="33"/>
      <c r="B79" s="34" t="s">
        <v>328</v>
      </c>
      <c r="C79" s="35"/>
      <c r="D79" s="35"/>
      <c r="E79" s="36"/>
      <c r="F79" s="37" t="s">
        <v>61</v>
      </c>
      <c r="G79" s="38">
        <v>44000</v>
      </c>
      <c r="H79" s="39" t="s">
        <v>62</v>
      </c>
      <c r="I79" s="37" t="s">
        <v>61</v>
      </c>
      <c r="J79" s="38">
        <v>44000</v>
      </c>
      <c r="K79" s="39" t="s">
        <v>62</v>
      </c>
      <c r="L79" s="36" t="s">
        <v>63</v>
      </c>
      <c r="M79" s="37" t="s">
        <v>64</v>
      </c>
      <c r="N79" s="70">
        <v>45910</v>
      </c>
      <c r="O79" s="71"/>
    </row>
    <row r="80" spans="1:15" ht="21.75" customHeight="1">
      <c r="A80" s="26">
        <v>38</v>
      </c>
      <c r="B80" s="27" t="s">
        <v>861</v>
      </c>
      <c r="C80" s="28">
        <v>2000</v>
      </c>
      <c r="D80" s="28">
        <f>+C80</f>
        <v>2000</v>
      </c>
      <c r="E80" s="29" t="s">
        <v>57</v>
      </c>
      <c r="F80" s="72" t="s">
        <v>142</v>
      </c>
      <c r="G80" s="73"/>
      <c r="H80" s="74"/>
      <c r="I80" s="72" t="str">
        <f>F80</f>
        <v>บริษัท เค.ซี.สระแก้ว จำกัด</v>
      </c>
      <c r="J80" s="73"/>
      <c r="K80" s="74"/>
      <c r="L80" s="29" t="s">
        <v>59</v>
      </c>
      <c r="M80" s="30" t="s">
        <v>76</v>
      </c>
      <c r="N80" s="31"/>
      <c r="O80" s="32" t="s">
        <v>1272</v>
      </c>
    </row>
    <row r="81" spans="1:15" ht="21.75" customHeight="1">
      <c r="A81" s="33"/>
      <c r="B81" s="34" t="s">
        <v>323</v>
      </c>
      <c r="C81" s="35"/>
      <c r="D81" s="35"/>
      <c r="E81" s="36"/>
      <c r="F81" s="37" t="s">
        <v>61</v>
      </c>
      <c r="G81" s="38">
        <v>2000</v>
      </c>
      <c r="H81" s="39" t="s">
        <v>62</v>
      </c>
      <c r="I81" s="37" t="s">
        <v>61</v>
      </c>
      <c r="J81" s="38">
        <v>2000</v>
      </c>
      <c r="K81" s="39" t="s">
        <v>62</v>
      </c>
      <c r="L81" s="36" t="s">
        <v>63</v>
      </c>
      <c r="M81" s="37" t="s">
        <v>64</v>
      </c>
      <c r="N81" s="70">
        <v>45910</v>
      </c>
      <c r="O81" s="71"/>
    </row>
    <row r="82" spans="1:15" ht="21.75" customHeight="1">
      <c r="A82" s="26">
        <v>39</v>
      </c>
      <c r="B82" s="27" t="s">
        <v>861</v>
      </c>
      <c r="C82" s="28">
        <v>1500</v>
      </c>
      <c r="D82" s="28">
        <f>+C82</f>
        <v>1500</v>
      </c>
      <c r="E82" s="29" t="s">
        <v>57</v>
      </c>
      <c r="F82" s="72" t="s">
        <v>142</v>
      </c>
      <c r="G82" s="73"/>
      <c r="H82" s="74"/>
      <c r="I82" s="72" t="str">
        <f>F82</f>
        <v>บริษัท เค.ซี.สระแก้ว จำกัด</v>
      </c>
      <c r="J82" s="73"/>
      <c r="K82" s="74"/>
      <c r="L82" s="29" t="s">
        <v>59</v>
      </c>
      <c r="M82" s="30" t="s">
        <v>76</v>
      </c>
      <c r="N82" s="31"/>
      <c r="O82" s="32" t="s">
        <v>1273</v>
      </c>
    </row>
    <row r="83" spans="1:15" ht="21.75" customHeight="1">
      <c r="A83" s="33"/>
      <c r="B83" s="34" t="s">
        <v>325</v>
      </c>
      <c r="C83" s="35"/>
      <c r="D83" s="35"/>
      <c r="E83" s="36"/>
      <c r="F83" s="37" t="s">
        <v>61</v>
      </c>
      <c r="G83" s="38">
        <v>1500</v>
      </c>
      <c r="H83" s="39" t="s">
        <v>62</v>
      </c>
      <c r="I83" s="37" t="s">
        <v>61</v>
      </c>
      <c r="J83" s="38">
        <v>1500</v>
      </c>
      <c r="K83" s="39" t="s">
        <v>62</v>
      </c>
      <c r="L83" s="36" t="s">
        <v>63</v>
      </c>
      <c r="M83" s="37" t="s">
        <v>64</v>
      </c>
      <c r="N83" s="70">
        <v>45910</v>
      </c>
      <c r="O83" s="71"/>
    </row>
    <row r="84" spans="1:15" ht="21.75" customHeight="1">
      <c r="A84" s="26">
        <v>40</v>
      </c>
      <c r="B84" s="27" t="s">
        <v>862</v>
      </c>
      <c r="C84" s="28">
        <v>1200</v>
      </c>
      <c r="D84" s="28">
        <f>+C84</f>
        <v>1200</v>
      </c>
      <c r="E84" s="29" t="s">
        <v>57</v>
      </c>
      <c r="F84" s="72" t="s">
        <v>770</v>
      </c>
      <c r="G84" s="73"/>
      <c r="H84" s="74"/>
      <c r="I84" s="72" t="str">
        <f>F84</f>
        <v>นายรณฤทธิ์ พรมสร</v>
      </c>
      <c r="J84" s="73"/>
      <c r="K84" s="74"/>
      <c r="L84" s="29" t="s">
        <v>59</v>
      </c>
      <c r="M84" s="30" t="s">
        <v>1274</v>
      </c>
      <c r="N84" s="31"/>
      <c r="O84" s="32"/>
    </row>
    <row r="85" spans="1:15" ht="21.75" customHeight="1">
      <c r="A85" s="33"/>
      <c r="B85" s="34" t="s">
        <v>127</v>
      </c>
      <c r="C85" s="35"/>
      <c r="D85" s="35"/>
      <c r="E85" s="36"/>
      <c r="F85" s="37" t="s">
        <v>61</v>
      </c>
      <c r="G85" s="38">
        <f>C84</f>
        <v>1200</v>
      </c>
      <c r="H85" s="39" t="s">
        <v>62</v>
      </c>
      <c r="I85" s="37" t="s">
        <v>61</v>
      </c>
      <c r="J85" s="38">
        <f>G85</f>
        <v>1200</v>
      </c>
      <c r="K85" s="39" t="s">
        <v>62</v>
      </c>
      <c r="L85" s="36" t="s">
        <v>63</v>
      </c>
      <c r="M85" s="37" t="s">
        <v>64</v>
      </c>
      <c r="N85" s="70">
        <v>45910</v>
      </c>
      <c r="O85" s="71"/>
    </row>
    <row r="86" spans="1:15" ht="21.75" customHeight="1">
      <c r="A86" s="26">
        <v>41</v>
      </c>
      <c r="B86" s="27" t="s">
        <v>863</v>
      </c>
      <c r="C86" s="28">
        <v>660</v>
      </c>
      <c r="D86" s="28">
        <f>+C86</f>
        <v>660</v>
      </c>
      <c r="E86" s="29" t="s">
        <v>57</v>
      </c>
      <c r="F86" s="72" t="s">
        <v>831</v>
      </c>
      <c r="G86" s="73"/>
      <c r="H86" s="74"/>
      <c r="I86" s="72" t="str">
        <f>F86</f>
        <v>ในราชการกรมส่งเสริมการเรียนรู้</v>
      </c>
      <c r="J86" s="73"/>
      <c r="K86" s="74"/>
      <c r="L86" s="29" t="s">
        <v>59</v>
      </c>
      <c r="M86" s="30" t="s">
        <v>1275</v>
      </c>
      <c r="N86" s="31"/>
      <c r="O86" s="32"/>
    </row>
    <row r="87" spans="1:15" ht="21.75" customHeight="1">
      <c r="A87" s="33"/>
      <c r="B87" s="34" t="s">
        <v>189</v>
      </c>
      <c r="C87" s="35"/>
      <c r="D87" s="35"/>
      <c r="E87" s="36"/>
      <c r="F87" s="37" t="s">
        <v>61</v>
      </c>
      <c r="G87" s="38">
        <f>C86</f>
        <v>660</v>
      </c>
      <c r="H87" s="39" t="s">
        <v>62</v>
      </c>
      <c r="I87" s="37" t="s">
        <v>61</v>
      </c>
      <c r="J87" s="38">
        <f>G87</f>
        <v>660</v>
      </c>
      <c r="K87" s="39" t="s">
        <v>62</v>
      </c>
      <c r="L87" s="36" t="s">
        <v>63</v>
      </c>
      <c r="M87" s="37" t="s">
        <v>64</v>
      </c>
      <c r="N87" s="70">
        <v>45910</v>
      </c>
      <c r="O87" s="71"/>
    </row>
    <row r="88" spans="1:15" ht="21.75" customHeight="1">
      <c r="A88" s="26">
        <v>42</v>
      </c>
      <c r="B88" s="27" t="s">
        <v>864</v>
      </c>
      <c r="C88" s="28">
        <v>1800</v>
      </c>
      <c r="D88" s="28">
        <f>+C88</f>
        <v>1800</v>
      </c>
      <c r="E88" s="29" t="s">
        <v>57</v>
      </c>
      <c r="F88" s="72" t="s">
        <v>770</v>
      </c>
      <c r="G88" s="73"/>
      <c r="H88" s="74"/>
      <c r="I88" s="72" t="str">
        <f>F88</f>
        <v>นายรณฤทธิ์ พรมสร</v>
      </c>
      <c r="J88" s="73"/>
      <c r="K88" s="74"/>
      <c r="L88" s="29" t="s">
        <v>59</v>
      </c>
      <c r="M88" s="30" t="s">
        <v>1276</v>
      </c>
      <c r="N88" s="31"/>
      <c r="O88" s="32"/>
    </row>
    <row r="89" spans="1:15" ht="21.75" customHeight="1">
      <c r="A89" s="33"/>
      <c r="B89" s="34" t="s">
        <v>189</v>
      </c>
      <c r="C89" s="35"/>
      <c r="D89" s="35"/>
      <c r="E89" s="36"/>
      <c r="F89" s="37" t="s">
        <v>61</v>
      </c>
      <c r="G89" s="38">
        <f>C88</f>
        <v>1800</v>
      </c>
      <c r="H89" s="39" t="s">
        <v>62</v>
      </c>
      <c r="I89" s="37" t="s">
        <v>61</v>
      </c>
      <c r="J89" s="38">
        <f>G89</f>
        <v>1800</v>
      </c>
      <c r="K89" s="39" t="s">
        <v>62</v>
      </c>
      <c r="L89" s="36" t="s">
        <v>63</v>
      </c>
      <c r="M89" s="37" t="s">
        <v>64</v>
      </c>
      <c r="N89" s="70">
        <v>45910</v>
      </c>
      <c r="O89" s="71"/>
    </row>
    <row r="90" spans="1:15" ht="21.75" customHeight="1">
      <c r="A90" s="26">
        <v>43</v>
      </c>
      <c r="B90" s="27" t="s">
        <v>197</v>
      </c>
      <c r="C90" s="28">
        <v>300</v>
      </c>
      <c r="D90" s="28">
        <f>+C90</f>
        <v>300</v>
      </c>
      <c r="E90" s="29" t="s">
        <v>57</v>
      </c>
      <c r="F90" s="72" t="s">
        <v>108</v>
      </c>
      <c r="G90" s="73"/>
      <c r="H90" s="74"/>
      <c r="I90" s="72" t="str">
        <f>F90</f>
        <v>เขาฉกรรจ์การยาง</v>
      </c>
      <c r="J90" s="73"/>
      <c r="K90" s="74"/>
      <c r="L90" s="29" t="s">
        <v>59</v>
      </c>
      <c r="M90" s="30" t="s">
        <v>1277</v>
      </c>
      <c r="N90" s="31"/>
      <c r="O90" s="32"/>
    </row>
    <row r="91" spans="1:15" ht="21.75" customHeight="1">
      <c r="A91" s="33"/>
      <c r="B91" s="34" t="s">
        <v>134</v>
      </c>
      <c r="C91" s="35"/>
      <c r="D91" s="35"/>
      <c r="E91" s="36"/>
      <c r="F91" s="37" t="s">
        <v>61</v>
      </c>
      <c r="G91" s="38">
        <f>C90</f>
        <v>300</v>
      </c>
      <c r="H91" s="39" t="s">
        <v>62</v>
      </c>
      <c r="I91" s="37" t="s">
        <v>61</v>
      </c>
      <c r="J91" s="38">
        <f>G91</f>
        <v>300</v>
      </c>
      <c r="K91" s="39" t="s">
        <v>62</v>
      </c>
      <c r="L91" s="36" t="s">
        <v>63</v>
      </c>
      <c r="M91" s="37" t="s">
        <v>64</v>
      </c>
      <c r="N91" s="70">
        <v>45910</v>
      </c>
      <c r="O91" s="71"/>
    </row>
    <row r="92" spans="1:15" ht="21.75" customHeight="1">
      <c r="A92" s="26">
        <v>44</v>
      </c>
      <c r="B92" s="27" t="s">
        <v>197</v>
      </c>
      <c r="C92" s="28">
        <v>300</v>
      </c>
      <c r="D92" s="28">
        <f>+C92</f>
        <v>300</v>
      </c>
      <c r="E92" s="29" t="s">
        <v>57</v>
      </c>
      <c r="F92" s="72" t="s">
        <v>108</v>
      </c>
      <c r="G92" s="73"/>
      <c r="H92" s="74"/>
      <c r="I92" s="72" t="str">
        <f>F92</f>
        <v>เขาฉกรรจ์การยาง</v>
      </c>
      <c r="J92" s="73"/>
      <c r="K92" s="74"/>
      <c r="L92" s="29" t="s">
        <v>59</v>
      </c>
      <c r="M92" s="30" t="s">
        <v>1278</v>
      </c>
      <c r="N92" s="31"/>
      <c r="O92" s="32"/>
    </row>
    <row r="93" spans="1:15" ht="21.75" customHeight="1">
      <c r="A93" s="33"/>
      <c r="B93" s="34" t="s">
        <v>134</v>
      </c>
      <c r="C93" s="35"/>
      <c r="D93" s="35"/>
      <c r="E93" s="36"/>
      <c r="F93" s="37" t="s">
        <v>61</v>
      </c>
      <c r="G93" s="38">
        <f>C92</f>
        <v>300</v>
      </c>
      <c r="H93" s="39" t="s">
        <v>62</v>
      </c>
      <c r="I93" s="37" t="s">
        <v>61</v>
      </c>
      <c r="J93" s="38">
        <f>G93</f>
        <v>300</v>
      </c>
      <c r="K93" s="39" t="s">
        <v>62</v>
      </c>
      <c r="L93" s="36" t="s">
        <v>63</v>
      </c>
      <c r="M93" s="37" t="s">
        <v>64</v>
      </c>
      <c r="N93" s="70">
        <v>45910</v>
      </c>
      <c r="O93" s="71"/>
    </row>
    <row r="94" spans="1:15" ht="21.75" customHeight="1">
      <c r="A94" s="26">
        <v>45</v>
      </c>
      <c r="B94" s="27" t="s">
        <v>865</v>
      </c>
      <c r="C94" s="28">
        <v>1800</v>
      </c>
      <c r="D94" s="28">
        <f>+C94</f>
        <v>1800</v>
      </c>
      <c r="E94" s="29" t="s">
        <v>57</v>
      </c>
      <c r="F94" s="72" t="s">
        <v>767</v>
      </c>
      <c r="G94" s="73"/>
      <c r="H94" s="74"/>
      <c r="I94" s="72" t="str">
        <f>F94</f>
        <v>นางสาวทองพูน วิไธสง</v>
      </c>
      <c r="J94" s="73"/>
      <c r="K94" s="74"/>
      <c r="L94" s="29" t="s">
        <v>59</v>
      </c>
      <c r="M94" s="30" t="s">
        <v>1276</v>
      </c>
      <c r="N94" s="31"/>
      <c r="O94" s="32"/>
    </row>
    <row r="95" spans="1:15" ht="21.75" customHeight="1">
      <c r="A95" s="33"/>
      <c r="B95" s="34" t="s">
        <v>120</v>
      </c>
      <c r="C95" s="35"/>
      <c r="D95" s="35"/>
      <c r="E95" s="36"/>
      <c r="F95" s="37" t="s">
        <v>61</v>
      </c>
      <c r="G95" s="38">
        <f>C94</f>
        <v>1800</v>
      </c>
      <c r="H95" s="39" t="s">
        <v>62</v>
      </c>
      <c r="I95" s="37" t="s">
        <v>61</v>
      </c>
      <c r="J95" s="38">
        <f>G95</f>
        <v>1800</v>
      </c>
      <c r="K95" s="39" t="s">
        <v>62</v>
      </c>
      <c r="L95" s="36" t="s">
        <v>63</v>
      </c>
      <c r="M95" s="37" t="s">
        <v>64</v>
      </c>
      <c r="N95" s="70">
        <v>45910</v>
      </c>
      <c r="O95" s="71"/>
    </row>
    <row r="96" spans="1:15" ht="21.75" customHeight="1">
      <c r="A96" s="26">
        <v>46</v>
      </c>
      <c r="B96" s="27" t="s">
        <v>866</v>
      </c>
      <c r="C96" s="28">
        <v>2400</v>
      </c>
      <c r="D96" s="28">
        <f>+C96</f>
        <v>2400</v>
      </c>
      <c r="E96" s="29" t="s">
        <v>57</v>
      </c>
      <c r="F96" s="72" t="s">
        <v>767</v>
      </c>
      <c r="G96" s="73"/>
      <c r="H96" s="74"/>
      <c r="I96" s="72" t="str">
        <f>F96</f>
        <v>นางสาวทองพูน วิไธสง</v>
      </c>
      <c r="J96" s="73"/>
      <c r="K96" s="74"/>
      <c r="L96" s="29" t="s">
        <v>59</v>
      </c>
      <c r="M96" s="30" t="s">
        <v>1279</v>
      </c>
      <c r="N96" s="31"/>
      <c r="O96" s="32"/>
    </row>
    <row r="97" spans="1:15" ht="21.75" customHeight="1">
      <c r="A97" s="33"/>
      <c r="B97" s="34" t="s">
        <v>120</v>
      </c>
      <c r="C97" s="35"/>
      <c r="D97" s="35"/>
      <c r="E97" s="36"/>
      <c r="F97" s="37" t="s">
        <v>61</v>
      </c>
      <c r="G97" s="38">
        <f>C96</f>
        <v>2400</v>
      </c>
      <c r="H97" s="39" t="s">
        <v>62</v>
      </c>
      <c r="I97" s="37" t="s">
        <v>61</v>
      </c>
      <c r="J97" s="38">
        <f>G97</f>
        <v>2400</v>
      </c>
      <c r="K97" s="39" t="s">
        <v>62</v>
      </c>
      <c r="L97" s="36" t="s">
        <v>63</v>
      </c>
      <c r="M97" s="37" t="s">
        <v>64</v>
      </c>
      <c r="N97" s="70">
        <v>45910</v>
      </c>
      <c r="O97" s="71"/>
    </row>
    <row r="98" spans="1:15" ht="21.75" customHeight="1">
      <c r="A98" s="26">
        <v>47</v>
      </c>
      <c r="B98" s="27" t="s">
        <v>197</v>
      </c>
      <c r="C98" s="28">
        <v>640</v>
      </c>
      <c r="D98" s="28">
        <f>+C98</f>
        <v>640</v>
      </c>
      <c r="E98" s="29" t="s">
        <v>57</v>
      </c>
      <c r="F98" s="72" t="s">
        <v>347</v>
      </c>
      <c r="G98" s="73"/>
      <c r="H98" s="74"/>
      <c r="I98" s="72" t="str">
        <f>F98</f>
        <v>นายอัมพร รัตนมงคล</v>
      </c>
      <c r="J98" s="73"/>
      <c r="K98" s="74"/>
      <c r="L98" s="29" t="s">
        <v>59</v>
      </c>
      <c r="M98" s="30" t="s">
        <v>76</v>
      </c>
      <c r="N98" s="31"/>
      <c r="O98" s="32" t="s">
        <v>1280</v>
      </c>
    </row>
    <row r="99" spans="1:15" ht="21.75" customHeight="1">
      <c r="A99" s="33"/>
      <c r="B99" s="34" t="s">
        <v>134</v>
      </c>
      <c r="C99" s="35"/>
      <c r="D99" s="35"/>
      <c r="E99" s="36"/>
      <c r="F99" s="37" t="s">
        <v>61</v>
      </c>
      <c r="G99" s="38">
        <f>C98</f>
        <v>640</v>
      </c>
      <c r="H99" s="40" t="s">
        <v>62</v>
      </c>
      <c r="I99" s="37" t="s">
        <v>61</v>
      </c>
      <c r="J99" s="38">
        <f>G99</f>
        <v>640</v>
      </c>
      <c r="K99" s="40" t="s">
        <v>62</v>
      </c>
      <c r="L99" s="36" t="s">
        <v>63</v>
      </c>
      <c r="M99" s="37" t="s">
        <v>64</v>
      </c>
      <c r="N99" s="70">
        <v>45910</v>
      </c>
      <c r="O99" s="71"/>
    </row>
    <row r="100" spans="1:15" ht="21.75" customHeight="1">
      <c r="A100" s="26">
        <v>48</v>
      </c>
      <c r="B100" s="27" t="s">
        <v>381</v>
      </c>
      <c r="C100" s="28">
        <v>700</v>
      </c>
      <c r="D100" s="28">
        <f>+C100</f>
        <v>700</v>
      </c>
      <c r="E100" s="29" t="s">
        <v>57</v>
      </c>
      <c r="F100" s="72" t="s">
        <v>177</v>
      </c>
      <c r="G100" s="73"/>
      <c r="H100" s="74"/>
      <c r="I100" s="72" t="str">
        <f>F100</f>
        <v>นายเกรียงศักดิ์ จิตตรีงาม</v>
      </c>
      <c r="J100" s="73"/>
      <c r="K100" s="74"/>
      <c r="L100" s="29" t="s">
        <v>59</v>
      </c>
      <c r="M100" s="30" t="s">
        <v>76</v>
      </c>
      <c r="N100" s="31"/>
      <c r="O100" s="32" t="s">
        <v>1281</v>
      </c>
    </row>
    <row r="101" spans="1:15" ht="21.75" customHeight="1">
      <c r="A101" s="33"/>
      <c r="B101" s="34" t="s">
        <v>113</v>
      </c>
      <c r="C101" s="35"/>
      <c r="D101" s="35"/>
      <c r="E101" s="36"/>
      <c r="F101" s="37" t="s">
        <v>61</v>
      </c>
      <c r="G101" s="38">
        <f>C100</f>
        <v>700</v>
      </c>
      <c r="H101" s="40" t="s">
        <v>62</v>
      </c>
      <c r="I101" s="37" t="s">
        <v>61</v>
      </c>
      <c r="J101" s="38">
        <f>G101</f>
        <v>700</v>
      </c>
      <c r="K101" s="40" t="s">
        <v>62</v>
      </c>
      <c r="L101" s="36" t="s">
        <v>63</v>
      </c>
      <c r="M101" s="37" t="s">
        <v>64</v>
      </c>
      <c r="N101" s="70">
        <v>45910</v>
      </c>
      <c r="O101" s="71"/>
    </row>
    <row r="102" spans="1:15" ht="21.75" customHeight="1">
      <c r="A102" s="26">
        <v>49</v>
      </c>
      <c r="B102" s="27" t="s">
        <v>867</v>
      </c>
      <c r="C102" s="28">
        <v>32000</v>
      </c>
      <c r="D102" s="28">
        <f>+C102</f>
        <v>32000</v>
      </c>
      <c r="E102" s="29" t="s">
        <v>57</v>
      </c>
      <c r="F102" s="72" t="s">
        <v>772</v>
      </c>
      <c r="G102" s="73"/>
      <c r="H102" s="74"/>
      <c r="I102" s="72" t="str">
        <f>F102</f>
        <v>นางสาวยุพิน จันทร์บุญเฮือง</v>
      </c>
      <c r="J102" s="73"/>
      <c r="K102" s="74"/>
      <c r="L102" s="29" t="s">
        <v>59</v>
      </c>
      <c r="M102" s="30" t="s">
        <v>76</v>
      </c>
      <c r="N102" s="31"/>
      <c r="O102" s="32" t="s">
        <v>1282</v>
      </c>
    </row>
    <row r="103" spans="1:15" ht="21.75" customHeight="1">
      <c r="A103" s="33"/>
      <c r="B103" s="34" t="s">
        <v>146</v>
      </c>
      <c r="C103" s="35"/>
      <c r="D103" s="35"/>
      <c r="E103" s="36"/>
      <c r="F103" s="37" t="s">
        <v>61</v>
      </c>
      <c r="G103" s="38">
        <f>C102</f>
        <v>32000</v>
      </c>
      <c r="H103" s="40" t="s">
        <v>62</v>
      </c>
      <c r="I103" s="37" t="s">
        <v>61</v>
      </c>
      <c r="J103" s="38">
        <f>G103</f>
        <v>32000</v>
      </c>
      <c r="K103" s="40" t="s">
        <v>62</v>
      </c>
      <c r="L103" s="36" t="s">
        <v>63</v>
      </c>
      <c r="M103" s="37" t="s">
        <v>64</v>
      </c>
      <c r="N103" s="70">
        <v>45908</v>
      </c>
      <c r="O103" s="71"/>
    </row>
    <row r="104" spans="1:15" ht="21.75" customHeight="1">
      <c r="A104" s="26">
        <v>50</v>
      </c>
      <c r="B104" s="27" t="s">
        <v>288</v>
      </c>
      <c r="C104" s="28">
        <v>3190</v>
      </c>
      <c r="D104" s="28">
        <f>+C104</f>
        <v>3190</v>
      </c>
      <c r="E104" s="29" t="s">
        <v>57</v>
      </c>
      <c r="F104" s="72" t="s">
        <v>151</v>
      </c>
      <c r="G104" s="73"/>
      <c r="H104" s="74"/>
      <c r="I104" s="72" t="str">
        <f>F104</f>
        <v>ร้าน ก.กงแก้ว 2000</v>
      </c>
      <c r="J104" s="73"/>
      <c r="K104" s="74"/>
      <c r="L104" s="29" t="s">
        <v>59</v>
      </c>
      <c r="M104" s="30" t="s">
        <v>76</v>
      </c>
      <c r="N104" s="31"/>
      <c r="O104" s="32" t="s">
        <v>1283</v>
      </c>
    </row>
    <row r="105" spans="1:15" ht="21.75" customHeight="1">
      <c r="A105" s="33"/>
      <c r="B105" s="34" t="s">
        <v>116</v>
      </c>
      <c r="C105" s="35"/>
      <c r="D105" s="35"/>
      <c r="E105" s="36"/>
      <c r="F105" s="37" t="s">
        <v>61</v>
      </c>
      <c r="G105" s="38">
        <f>C104</f>
        <v>3190</v>
      </c>
      <c r="H105" s="39" t="s">
        <v>62</v>
      </c>
      <c r="I105" s="37" t="s">
        <v>61</v>
      </c>
      <c r="J105" s="38">
        <f>G105</f>
        <v>3190</v>
      </c>
      <c r="K105" s="39" t="s">
        <v>62</v>
      </c>
      <c r="L105" s="36" t="s">
        <v>63</v>
      </c>
      <c r="M105" s="37" t="s">
        <v>64</v>
      </c>
      <c r="N105" s="70">
        <v>45910</v>
      </c>
      <c r="O105" s="71"/>
    </row>
    <row r="106" spans="1:15" ht="21.75" customHeight="1">
      <c r="A106" s="26">
        <v>51</v>
      </c>
      <c r="B106" s="27" t="s">
        <v>853</v>
      </c>
      <c r="C106" s="28">
        <v>6980</v>
      </c>
      <c r="D106" s="28">
        <f>+C106</f>
        <v>6980</v>
      </c>
      <c r="E106" s="29" t="s">
        <v>57</v>
      </c>
      <c r="F106" s="72" t="s">
        <v>151</v>
      </c>
      <c r="G106" s="73"/>
      <c r="H106" s="74"/>
      <c r="I106" s="72" t="str">
        <f>F106</f>
        <v>ร้าน ก.กงแก้ว 2000</v>
      </c>
      <c r="J106" s="73"/>
      <c r="K106" s="74"/>
      <c r="L106" s="29" t="s">
        <v>59</v>
      </c>
      <c r="M106" s="30" t="s">
        <v>76</v>
      </c>
      <c r="N106" s="31"/>
      <c r="O106" s="32" t="s">
        <v>1284</v>
      </c>
    </row>
    <row r="107" spans="1:15" ht="21.75" customHeight="1">
      <c r="A107" s="33"/>
      <c r="B107" s="34" t="s">
        <v>120</v>
      </c>
      <c r="C107" s="35"/>
      <c r="D107" s="35"/>
      <c r="E107" s="36"/>
      <c r="F107" s="37" t="s">
        <v>61</v>
      </c>
      <c r="G107" s="38">
        <f>C106</f>
        <v>6980</v>
      </c>
      <c r="H107" s="39" t="s">
        <v>62</v>
      </c>
      <c r="I107" s="37" t="s">
        <v>61</v>
      </c>
      <c r="J107" s="38">
        <f>G107</f>
        <v>6980</v>
      </c>
      <c r="K107" s="39" t="s">
        <v>62</v>
      </c>
      <c r="L107" s="36" t="s">
        <v>63</v>
      </c>
      <c r="M107" s="37" t="s">
        <v>64</v>
      </c>
      <c r="N107" s="70">
        <v>45910</v>
      </c>
      <c r="O107" s="71"/>
    </row>
    <row r="108" spans="1:15" ht="21.75" customHeight="1">
      <c r="A108" s="26">
        <v>52</v>
      </c>
      <c r="B108" s="27" t="s">
        <v>305</v>
      </c>
      <c r="C108" s="28">
        <v>2529</v>
      </c>
      <c r="D108" s="28">
        <f>+C108</f>
        <v>2529</v>
      </c>
      <c r="E108" s="29" t="s">
        <v>57</v>
      </c>
      <c r="F108" s="72" t="s">
        <v>151</v>
      </c>
      <c r="G108" s="73"/>
      <c r="H108" s="74"/>
      <c r="I108" s="72" t="str">
        <f>F108</f>
        <v>ร้าน ก.กงแก้ว 2000</v>
      </c>
      <c r="J108" s="73"/>
      <c r="K108" s="74"/>
      <c r="L108" s="29" t="s">
        <v>59</v>
      </c>
      <c r="M108" s="30" t="s">
        <v>76</v>
      </c>
      <c r="N108" s="31"/>
      <c r="O108" s="32" t="s">
        <v>1285</v>
      </c>
    </row>
    <row r="109" spans="1:15" ht="21.75" customHeight="1">
      <c r="A109" s="33"/>
      <c r="B109" s="34" t="s">
        <v>120</v>
      </c>
      <c r="C109" s="35"/>
      <c r="D109" s="35"/>
      <c r="E109" s="36"/>
      <c r="F109" s="37" t="s">
        <v>61</v>
      </c>
      <c r="G109" s="38">
        <f>C108</f>
        <v>2529</v>
      </c>
      <c r="H109" s="39" t="s">
        <v>62</v>
      </c>
      <c r="I109" s="37" t="s">
        <v>61</v>
      </c>
      <c r="J109" s="38">
        <f>G109</f>
        <v>2529</v>
      </c>
      <c r="K109" s="39" t="s">
        <v>62</v>
      </c>
      <c r="L109" s="36" t="s">
        <v>63</v>
      </c>
      <c r="M109" s="37" t="s">
        <v>64</v>
      </c>
      <c r="N109" s="70">
        <v>45910</v>
      </c>
      <c r="O109" s="71"/>
    </row>
    <row r="110" spans="1:15" ht="21.75" customHeight="1">
      <c r="A110" s="26">
        <v>53</v>
      </c>
      <c r="B110" s="27" t="s">
        <v>868</v>
      </c>
      <c r="C110" s="28">
        <v>2074</v>
      </c>
      <c r="D110" s="28">
        <f>+C110</f>
        <v>2074</v>
      </c>
      <c r="E110" s="29" t="s">
        <v>57</v>
      </c>
      <c r="F110" s="72" t="s">
        <v>174</v>
      </c>
      <c r="G110" s="73"/>
      <c r="H110" s="74"/>
      <c r="I110" s="72" t="str">
        <f>F110</f>
        <v>ร้านเมื่อพฤษภาการพิมพ์ 2/2</v>
      </c>
      <c r="J110" s="73"/>
      <c r="K110" s="74"/>
      <c r="L110" s="29" t="s">
        <v>59</v>
      </c>
      <c r="M110" s="30" t="s">
        <v>76</v>
      </c>
      <c r="N110" s="31"/>
      <c r="O110" s="32" t="s">
        <v>1286</v>
      </c>
    </row>
    <row r="111" spans="1:15" ht="21.75" customHeight="1">
      <c r="A111" s="33"/>
      <c r="B111" s="34" t="s">
        <v>146</v>
      </c>
      <c r="C111" s="35"/>
      <c r="D111" s="35"/>
      <c r="E111" s="36"/>
      <c r="F111" s="37" t="s">
        <v>61</v>
      </c>
      <c r="G111" s="38">
        <f>C110</f>
        <v>2074</v>
      </c>
      <c r="H111" s="39" t="s">
        <v>62</v>
      </c>
      <c r="I111" s="37" t="s">
        <v>61</v>
      </c>
      <c r="J111" s="38">
        <f>G111</f>
        <v>2074</v>
      </c>
      <c r="K111" s="39" t="s">
        <v>62</v>
      </c>
      <c r="L111" s="36" t="s">
        <v>63</v>
      </c>
      <c r="M111" s="37" t="s">
        <v>64</v>
      </c>
      <c r="N111" s="70">
        <v>45910</v>
      </c>
      <c r="O111" s="71"/>
    </row>
    <row r="112" spans="1:15" ht="21.75" customHeight="1">
      <c r="A112" s="26">
        <v>54</v>
      </c>
      <c r="B112" s="27" t="s">
        <v>869</v>
      </c>
      <c r="C112" s="28">
        <v>360</v>
      </c>
      <c r="D112" s="28">
        <f>+C112</f>
        <v>360</v>
      </c>
      <c r="E112" s="29" t="s">
        <v>57</v>
      </c>
      <c r="F112" s="72" t="s">
        <v>174</v>
      </c>
      <c r="G112" s="73"/>
      <c r="H112" s="74"/>
      <c r="I112" s="72" t="str">
        <f t="shared" ref="I112" si="1">F112</f>
        <v>ร้านเมื่อพฤษภาการพิมพ์ 2/2</v>
      </c>
      <c r="J112" s="73"/>
      <c r="K112" s="74"/>
      <c r="L112" s="29" t="s">
        <v>59</v>
      </c>
      <c r="M112" s="30" t="s">
        <v>76</v>
      </c>
      <c r="N112" s="31"/>
      <c r="O112" s="32" t="s">
        <v>1287</v>
      </c>
    </row>
    <row r="113" spans="1:15" ht="21.75" customHeight="1">
      <c r="A113" s="33"/>
      <c r="B113" s="34" t="s">
        <v>189</v>
      </c>
      <c r="C113" s="35"/>
      <c r="D113" s="35"/>
      <c r="E113" s="36"/>
      <c r="F113" s="37" t="s">
        <v>61</v>
      </c>
      <c r="G113" s="38">
        <f>C112</f>
        <v>360</v>
      </c>
      <c r="H113" s="40" t="s">
        <v>62</v>
      </c>
      <c r="I113" s="37" t="s">
        <v>61</v>
      </c>
      <c r="J113" s="38">
        <f>G113</f>
        <v>360</v>
      </c>
      <c r="K113" s="39" t="s">
        <v>62</v>
      </c>
      <c r="L113" s="36" t="s">
        <v>63</v>
      </c>
      <c r="M113" s="37" t="s">
        <v>64</v>
      </c>
      <c r="N113" s="70">
        <v>45910</v>
      </c>
      <c r="O113" s="71"/>
    </row>
    <row r="114" spans="1:15" ht="21.75" customHeight="1">
      <c r="A114" s="26">
        <v>55</v>
      </c>
      <c r="B114" s="27" t="s">
        <v>870</v>
      </c>
      <c r="C114" s="28">
        <v>28000</v>
      </c>
      <c r="D114" s="28">
        <f>+C114</f>
        <v>28000</v>
      </c>
      <c r="E114" s="29" t="s">
        <v>57</v>
      </c>
      <c r="F114" s="72" t="s">
        <v>157</v>
      </c>
      <c r="G114" s="73"/>
      <c r="H114" s="74"/>
      <c r="I114" s="72" t="str">
        <f>F114</f>
        <v>ร้านเจอาร์คอมพิวเตอร์</v>
      </c>
      <c r="J114" s="73"/>
      <c r="K114" s="74"/>
      <c r="L114" s="29" t="s">
        <v>59</v>
      </c>
      <c r="M114" s="30" t="s">
        <v>76</v>
      </c>
      <c r="N114" s="31"/>
      <c r="O114" s="32" t="s">
        <v>1288</v>
      </c>
    </row>
    <row r="115" spans="1:15" ht="21.75" customHeight="1">
      <c r="A115" s="33"/>
      <c r="B115" s="34" t="s">
        <v>134</v>
      </c>
      <c r="C115" s="35"/>
      <c r="D115" s="35"/>
      <c r="E115" s="36"/>
      <c r="F115" s="37" t="s">
        <v>61</v>
      </c>
      <c r="G115" s="38">
        <f>C114</f>
        <v>28000</v>
      </c>
      <c r="H115" s="39" t="s">
        <v>62</v>
      </c>
      <c r="I115" s="37" t="s">
        <v>61</v>
      </c>
      <c r="J115" s="38">
        <f>G115</f>
        <v>28000</v>
      </c>
      <c r="K115" s="39" t="s">
        <v>62</v>
      </c>
      <c r="L115" s="36" t="s">
        <v>63</v>
      </c>
      <c r="M115" s="37" t="s">
        <v>64</v>
      </c>
      <c r="N115" s="70">
        <v>45912</v>
      </c>
      <c r="O115" s="71"/>
    </row>
    <row r="116" spans="1:15" ht="21.75" customHeight="1">
      <c r="A116" s="26">
        <v>56</v>
      </c>
      <c r="B116" s="27" t="s">
        <v>799</v>
      </c>
      <c r="C116" s="28">
        <v>1500</v>
      </c>
      <c r="D116" s="28">
        <f>+C116</f>
        <v>1500</v>
      </c>
      <c r="E116" s="29" t="s">
        <v>57</v>
      </c>
      <c r="F116" s="72" t="s">
        <v>157</v>
      </c>
      <c r="G116" s="73"/>
      <c r="H116" s="74"/>
      <c r="I116" s="72" t="str">
        <f>F116</f>
        <v>ร้านเจอาร์คอมพิวเตอร์</v>
      </c>
      <c r="J116" s="73"/>
      <c r="K116" s="74"/>
      <c r="L116" s="29" t="s">
        <v>59</v>
      </c>
      <c r="M116" s="30" t="s">
        <v>76</v>
      </c>
      <c r="N116" s="31"/>
      <c r="O116" s="32" t="s">
        <v>1289</v>
      </c>
    </row>
    <row r="117" spans="1:15" ht="21.75" customHeight="1">
      <c r="A117" s="33"/>
      <c r="B117" s="34" t="s">
        <v>134</v>
      </c>
      <c r="C117" s="35"/>
      <c r="D117" s="35"/>
      <c r="E117" s="36"/>
      <c r="F117" s="37" t="s">
        <v>61</v>
      </c>
      <c r="G117" s="38">
        <f>C116</f>
        <v>1500</v>
      </c>
      <c r="H117" s="39" t="s">
        <v>62</v>
      </c>
      <c r="I117" s="37" t="s">
        <v>61</v>
      </c>
      <c r="J117" s="38">
        <f>G117</f>
        <v>1500</v>
      </c>
      <c r="K117" s="39" t="s">
        <v>62</v>
      </c>
      <c r="L117" s="36" t="s">
        <v>63</v>
      </c>
      <c r="M117" s="37" t="s">
        <v>64</v>
      </c>
      <c r="N117" s="70">
        <v>45912</v>
      </c>
      <c r="O117" s="71"/>
    </row>
    <row r="118" spans="1:15" ht="21.75" customHeight="1">
      <c r="A118" s="26">
        <v>57</v>
      </c>
      <c r="B118" s="27" t="s">
        <v>871</v>
      </c>
      <c r="C118" s="28">
        <v>540</v>
      </c>
      <c r="D118" s="28">
        <f>+C118</f>
        <v>540</v>
      </c>
      <c r="E118" s="29" t="s">
        <v>57</v>
      </c>
      <c r="F118" s="72" t="s">
        <v>174</v>
      </c>
      <c r="G118" s="73"/>
      <c r="H118" s="74"/>
      <c r="I118" s="72" t="str">
        <f>F118</f>
        <v>ร้านเมื่อพฤษภาการพิมพ์ 2/2</v>
      </c>
      <c r="J118" s="73"/>
      <c r="K118" s="74"/>
      <c r="L118" s="29" t="s">
        <v>59</v>
      </c>
      <c r="M118" s="30" t="s">
        <v>76</v>
      </c>
      <c r="N118" s="31"/>
      <c r="O118" s="32" t="s">
        <v>1290</v>
      </c>
    </row>
    <row r="119" spans="1:15" ht="21.75" customHeight="1">
      <c r="A119" s="33"/>
      <c r="B119" s="34" t="s">
        <v>113</v>
      </c>
      <c r="C119" s="35"/>
      <c r="D119" s="35"/>
      <c r="E119" s="36"/>
      <c r="F119" s="37" t="s">
        <v>61</v>
      </c>
      <c r="G119" s="38">
        <f>C118</f>
        <v>540</v>
      </c>
      <c r="H119" s="39" t="s">
        <v>62</v>
      </c>
      <c r="I119" s="37" t="s">
        <v>61</v>
      </c>
      <c r="J119" s="38">
        <f>G119</f>
        <v>540</v>
      </c>
      <c r="K119" s="39" t="s">
        <v>62</v>
      </c>
      <c r="L119" s="36" t="s">
        <v>63</v>
      </c>
      <c r="M119" s="37" t="s">
        <v>64</v>
      </c>
      <c r="N119" s="70">
        <v>45912</v>
      </c>
      <c r="O119" s="71"/>
    </row>
    <row r="120" spans="1:15" ht="21.75" customHeight="1">
      <c r="A120" s="26">
        <v>58</v>
      </c>
      <c r="B120" s="27" t="s">
        <v>872</v>
      </c>
      <c r="C120" s="28">
        <v>500</v>
      </c>
      <c r="D120" s="28">
        <f>+C120</f>
        <v>500</v>
      </c>
      <c r="E120" s="29" t="s">
        <v>57</v>
      </c>
      <c r="F120" s="72" t="s">
        <v>174</v>
      </c>
      <c r="G120" s="73"/>
      <c r="H120" s="74"/>
      <c r="I120" s="72" t="str">
        <f>F120</f>
        <v>ร้านเมื่อพฤษภาการพิมพ์ 2/2</v>
      </c>
      <c r="J120" s="73"/>
      <c r="K120" s="74"/>
      <c r="L120" s="29" t="s">
        <v>59</v>
      </c>
      <c r="M120" s="30" t="s">
        <v>76</v>
      </c>
      <c r="N120" s="31"/>
      <c r="O120" s="32" t="s">
        <v>1291</v>
      </c>
    </row>
    <row r="121" spans="1:15" ht="21.75" customHeight="1">
      <c r="A121" s="33"/>
      <c r="B121" s="34" t="s">
        <v>113</v>
      </c>
      <c r="C121" s="35"/>
      <c r="D121" s="35"/>
      <c r="E121" s="36"/>
      <c r="F121" s="37" t="s">
        <v>61</v>
      </c>
      <c r="G121" s="38">
        <f>C120</f>
        <v>500</v>
      </c>
      <c r="H121" s="39" t="s">
        <v>62</v>
      </c>
      <c r="I121" s="37" t="s">
        <v>61</v>
      </c>
      <c r="J121" s="38">
        <f>G121</f>
        <v>500</v>
      </c>
      <c r="K121" s="39" t="s">
        <v>62</v>
      </c>
      <c r="L121" s="36" t="s">
        <v>63</v>
      </c>
      <c r="M121" s="37" t="s">
        <v>64</v>
      </c>
      <c r="N121" s="70">
        <v>45912</v>
      </c>
      <c r="O121" s="71"/>
    </row>
    <row r="122" spans="1:15" ht="21.75" customHeight="1">
      <c r="A122" s="26">
        <v>59</v>
      </c>
      <c r="B122" s="27" t="s">
        <v>533</v>
      </c>
      <c r="C122" s="28">
        <v>22110</v>
      </c>
      <c r="D122" s="28">
        <f>+C122</f>
        <v>22110</v>
      </c>
      <c r="E122" s="29" t="s">
        <v>57</v>
      </c>
      <c r="F122" s="72" t="s">
        <v>151</v>
      </c>
      <c r="G122" s="73"/>
      <c r="H122" s="74"/>
      <c r="I122" s="72" t="str">
        <f>F122</f>
        <v>ร้าน ก.กงแก้ว 2000</v>
      </c>
      <c r="J122" s="73"/>
      <c r="K122" s="74"/>
      <c r="L122" s="29" t="s">
        <v>59</v>
      </c>
      <c r="M122" s="30" t="s">
        <v>76</v>
      </c>
      <c r="N122" s="31"/>
      <c r="O122" s="32" t="s">
        <v>1292</v>
      </c>
    </row>
    <row r="123" spans="1:15" ht="21.75" customHeight="1">
      <c r="A123" s="33"/>
      <c r="B123" s="34" t="s">
        <v>120</v>
      </c>
      <c r="C123" s="35"/>
      <c r="D123" s="35"/>
      <c r="E123" s="36"/>
      <c r="F123" s="37" t="s">
        <v>61</v>
      </c>
      <c r="G123" s="38">
        <f>C122</f>
        <v>22110</v>
      </c>
      <c r="H123" s="39" t="s">
        <v>62</v>
      </c>
      <c r="I123" s="37" t="s">
        <v>61</v>
      </c>
      <c r="J123" s="38">
        <f>G123</f>
        <v>22110</v>
      </c>
      <c r="K123" s="39" t="s">
        <v>62</v>
      </c>
      <c r="L123" s="36" t="s">
        <v>63</v>
      </c>
      <c r="M123" s="37" t="s">
        <v>64</v>
      </c>
      <c r="N123" s="70">
        <v>45912</v>
      </c>
      <c r="O123" s="71"/>
    </row>
    <row r="124" spans="1:15" ht="21.75" customHeight="1">
      <c r="A124" s="26">
        <v>60</v>
      </c>
      <c r="B124" s="27" t="s">
        <v>873</v>
      </c>
      <c r="C124" s="28">
        <v>5400</v>
      </c>
      <c r="D124" s="28">
        <f>+C124</f>
        <v>5400</v>
      </c>
      <c r="E124" s="29" t="s">
        <v>57</v>
      </c>
      <c r="F124" s="72" t="s">
        <v>832</v>
      </c>
      <c r="G124" s="73"/>
      <c r="H124" s="74"/>
      <c r="I124" s="72" t="str">
        <f>F124</f>
        <v>นางสาวสุพรรษา ดาทอง</v>
      </c>
      <c r="J124" s="73"/>
      <c r="K124" s="74"/>
      <c r="L124" s="29" t="s">
        <v>59</v>
      </c>
      <c r="M124" s="30" t="s">
        <v>76</v>
      </c>
      <c r="N124" s="31"/>
      <c r="O124" s="32" t="s">
        <v>1293</v>
      </c>
    </row>
    <row r="125" spans="1:15" ht="21.75" customHeight="1">
      <c r="A125" s="33"/>
      <c r="B125" s="34" t="s">
        <v>189</v>
      </c>
      <c r="C125" s="35"/>
      <c r="D125" s="35"/>
      <c r="E125" s="36"/>
      <c r="F125" s="37" t="s">
        <v>61</v>
      </c>
      <c r="G125" s="38">
        <f>C124</f>
        <v>5400</v>
      </c>
      <c r="H125" s="39" t="s">
        <v>62</v>
      </c>
      <c r="I125" s="37" t="s">
        <v>61</v>
      </c>
      <c r="J125" s="38">
        <f>G125</f>
        <v>5400</v>
      </c>
      <c r="K125" s="39" t="s">
        <v>62</v>
      </c>
      <c r="L125" s="36" t="s">
        <v>63</v>
      </c>
      <c r="M125" s="37" t="s">
        <v>64</v>
      </c>
      <c r="N125" s="70">
        <v>45912</v>
      </c>
      <c r="O125" s="71"/>
    </row>
    <row r="126" spans="1:15" ht="21.75" customHeight="1">
      <c r="A126" s="26">
        <v>61</v>
      </c>
      <c r="B126" s="27" t="s">
        <v>874</v>
      </c>
      <c r="C126" s="28">
        <v>5600</v>
      </c>
      <c r="D126" s="28">
        <f>+C126</f>
        <v>5600</v>
      </c>
      <c r="E126" s="29" t="s">
        <v>57</v>
      </c>
      <c r="F126" s="72" t="s">
        <v>757</v>
      </c>
      <c r="G126" s="73"/>
      <c r="H126" s="74"/>
      <c r="I126" s="72" t="str">
        <f>F126</f>
        <v>นางสาวพิชญาภัคค์ โตขำ</v>
      </c>
      <c r="J126" s="73"/>
      <c r="K126" s="74"/>
      <c r="L126" s="29" t="s">
        <v>59</v>
      </c>
      <c r="M126" s="30" t="s">
        <v>76</v>
      </c>
      <c r="N126" s="31"/>
      <c r="O126" s="32" t="s">
        <v>1294</v>
      </c>
    </row>
    <row r="127" spans="1:15" ht="21.75" customHeight="1">
      <c r="A127" s="33"/>
      <c r="B127" s="34" t="s">
        <v>116</v>
      </c>
      <c r="C127" s="35"/>
      <c r="D127" s="35"/>
      <c r="E127" s="36"/>
      <c r="F127" s="37" t="s">
        <v>61</v>
      </c>
      <c r="G127" s="38">
        <f>C126</f>
        <v>5600</v>
      </c>
      <c r="H127" s="39" t="s">
        <v>62</v>
      </c>
      <c r="I127" s="37" t="s">
        <v>61</v>
      </c>
      <c r="J127" s="38">
        <f>G127</f>
        <v>5600</v>
      </c>
      <c r="K127" s="39" t="s">
        <v>62</v>
      </c>
      <c r="L127" s="36" t="s">
        <v>63</v>
      </c>
      <c r="M127" s="37" t="s">
        <v>64</v>
      </c>
      <c r="N127" s="70">
        <v>45912</v>
      </c>
      <c r="O127" s="71"/>
    </row>
    <row r="128" spans="1:15" ht="21.75" customHeight="1">
      <c r="A128" s="26">
        <v>62</v>
      </c>
      <c r="B128" s="27" t="s">
        <v>875</v>
      </c>
      <c r="C128" s="28">
        <v>13020</v>
      </c>
      <c r="D128" s="28">
        <f>+C128</f>
        <v>13020</v>
      </c>
      <c r="E128" s="29" t="s">
        <v>57</v>
      </c>
      <c r="F128" s="72" t="s">
        <v>66</v>
      </c>
      <c r="G128" s="73"/>
      <c r="H128" s="74"/>
      <c r="I128" s="72" t="str">
        <f>F128</f>
        <v>นางกัลยา ฤทธิ์วิเศษกุล</v>
      </c>
      <c r="J128" s="73"/>
      <c r="K128" s="74"/>
      <c r="L128" s="29" t="s">
        <v>59</v>
      </c>
      <c r="M128" s="30" t="s">
        <v>76</v>
      </c>
      <c r="N128" s="31"/>
      <c r="O128" s="32" t="s">
        <v>1295</v>
      </c>
    </row>
    <row r="129" spans="1:15" ht="21.75" customHeight="1">
      <c r="A129" s="33"/>
      <c r="B129" s="34" t="s">
        <v>113</v>
      </c>
      <c r="C129" s="35"/>
      <c r="D129" s="35"/>
      <c r="E129" s="36"/>
      <c r="F129" s="37" t="s">
        <v>61</v>
      </c>
      <c r="G129" s="38">
        <f>C128</f>
        <v>13020</v>
      </c>
      <c r="H129" s="39" t="s">
        <v>62</v>
      </c>
      <c r="I129" s="37" t="s">
        <v>61</v>
      </c>
      <c r="J129" s="38">
        <f>G129</f>
        <v>13020</v>
      </c>
      <c r="K129" s="39" t="s">
        <v>62</v>
      </c>
      <c r="L129" s="36" t="s">
        <v>63</v>
      </c>
      <c r="M129" s="37" t="s">
        <v>64</v>
      </c>
      <c r="N129" s="70">
        <v>45912</v>
      </c>
      <c r="O129" s="71"/>
    </row>
    <row r="130" spans="1:15" ht="21.75" customHeight="1">
      <c r="A130" s="26">
        <v>63</v>
      </c>
      <c r="B130" s="27" t="s">
        <v>876</v>
      </c>
      <c r="C130" s="28">
        <v>8400</v>
      </c>
      <c r="D130" s="28">
        <f>+C130</f>
        <v>8400</v>
      </c>
      <c r="E130" s="29" t="s">
        <v>57</v>
      </c>
      <c r="F130" s="72" t="s">
        <v>66</v>
      </c>
      <c r="G130" s="73"/>
      <c r="H130" s="74"/>
      <c r="I130" s="72" t="str">
        <f>F130</f>
        <v>นางกัลยา ฤทธิ์วิเศษกุล</v>
      </c>
      <c r="J130" s="73"/>
      <c r="K130" s="74"/>
      <c r="L130" s="29" t="s">
        <v>59</v>
      </c>
      <c r="M130" s="30" t="s">
        <v>76</v>
      </c>
      <c r="N130" s="31"/>
      <c r="O130" s="32" t="s">
        <v>1296</v>
      </c>
    </row>
    <row r="131" spans="1:15" ht="21.75" customHeight="1">
      <c r="A131" s="33"/>
      <c r="B131" s="34" t="s">
        <v>120</v>
      </c>
      <c r="C131" s="35"/>
      <c r="D131" s="35"/>
      <c r="E131" s="36"/>
      <c r="F131" s="37" t="s">
        <v>61</v>
      </c>
      <c r="G131" s="38">
        <f>C130</f>
        <v>8400</v>
      </c>
      <c r="H131" s="39" t="s">
        <v>62</v>
      </c>
      <c r="I131" s="37" t="s">
        <v>61</v>
      </c>
      <c r="J131" s="38">
        <f>G131</f>
        <v>8400</v>
      </c>
      <c r="K131" s="39" t="s">
        <v>62</v>
      </c>
      <c r="L131" s="36" t="s">
        <v>63</v>
      </c>
      <c r="M131" s="37" t="s">
        <v>64</v>
      </c>
      <c r="N131" s="70">
        <v>45912</v>
      </c>
      <c r="O131" s="71"/>
    </row>
    <row r="132" spans="1:15" ht="21.75" customHeight="1">
      <c r="A132" s="26">
        <v>64</v>
      </c>
      <c r="B132" s="27" t="s">
        <v>877</v>
      </c>
      <c r="C132" s="28">
        <v>17044.349999999999</v>
      </c>
      <c r="D132" s="28">
        <f>+C132</f>
        <v>17044.349999999999</v>
      </c>
      <c r="E132" s="29" t="s">
        <v>57</v>
      </c>
      <c r="F132" s="72" t="s">
        <v>111</v>
      </c>
      <c r="G132" s="73"/>
      <c r="H132" s="74"/>
      <c r="I132" s="72" t="str">
        <f>F132</f>
        <v>บริษัท พีแอนด์ซี โฮมแคร์เซอร์วิส จำกัด</v>
      </c>
      <c r="J132" s="73"/>
      <c r="K132" s="74"/>
      <c r="L132" s="29" t="s">
        <v>59</v>
      </c>
      <c r="M132" s="30" t="s">
        <v>76</v>
      </c>
      <c r="N132" s="31"/>
      <c r="O132" s="32" t="s">
        <v>112</v>
      </c>
    </row>
    <row r="133" spans="1:15" ht="21.75" customHeight="1">
      <c r="A133" s="33"/>
      <c r="B133" s="34" t="s">
        <v>113</v>
      </c>
      <c r="C133" s="35"/>
      <c r="D133" s="35"/>
      <c r="E133" s="36"/>
      <c r="F133" s="37" t="s">
        <v>61</v>
      </c>
      <c r="G133" s="38">
        <f>C132</f>
        <v>17044.349999999999</v>
      </c>
      <c r="H133" s="39" t="s">
        <v>62</v>
      </c>
      <c r="I133" s="37" t="s">
        <v>61</v>
      </c>
      <c r="J133" s="38">
        <f>G133</f>
        <v>17044.349999999999</v>
      </c>
      <c r="K133" s="39" t="s">
        <v>62</v>
      </c>
      <c r="L133" s="36" t="s">
        <v>63</v>
      </c>
      <c r="M133" s="37" t="s">
        <v>64</v>
      </c>
      <c r="N133" s="70">
        <v>45912</v>
      </c>
      <c r="O133" s="71"/>
    </row>
    <row r="134" spans="1:15" ht="21.75" customHeight="1">
      <c r="A134" s="26">
        <v>65</v>
      </c>
      <c r="B134" s="27" t="s">
        <v>878</v>
      </c>
      <c r="C134" s="28">
        <v>1737</v>
      </c>
      <c r="D134" s="28">
        <f>+C134</f>
        <v>1737</v>
      </c>
      <c r="E134" s="29" t="s">
        <v>57</v>
      </c>
      <c r="F134" s="72" t="s">
        <v>598</v>
      </c>
      <c r="G134" s="73"/>
      <c r="H134" s="74"/>
      <c r="I134" s="72" t="str">
        <f>F134</f>
        <v>นายหนูพบ ประหูศรี</v>
      </c>
      <c r="J134" s="73"/>
      <c r="K134" s="74"/>
      <c r="L134" s="29" t="s">
        <v>59</v>
      </c>
      <c r="M134" s="30" t="s">
        <v>76</v>
      </c>
      <c r="N134" s="31"/>
      <c r="O134" s="32" t="s">
        <v>1297</v>
      </c>
    </row>
    <row r="135" spans="1:15" ht="21.75" customHeight="1">
      <c r="A135" s="33"/>
      <c r="B135" s="34" t="s">
        <v>120</v>
      </c>
      <c r="C135" s="35"/>
      <c r="D135" s="35"/>
      <c r="E135" s="36"/>
      <c r="F135" s="37" t="s">
        <v>61</v>
      </c>
      <c r="G135" s="38">
        <f>C134</f>
        <v>1737</v>
      </c>
      <c r="H135" s="39" t="s">
        <v>62</v>
      </c>
      <c r="I135" s="37" t="s">
        <v>61</v>
      </c>
      <c r="J135" s="38">
        <f>G135</f>
        <v>1737</v>
      </c>
      <c r="K135" s="39" t="s">
        <v>62</v>
      </c>
      <c r="L135" s="36" t="s">
        <v>63</v>
      </c>
      <c r="M135" s="37" t="s">
        <v>64</v>
      </c>
      <c r="N135" s="70">
        <v>45915</v>
      </c>
      <c r="O135" s="71"/>
    </row>
    <row r="136" spans="1:15" ht="21.75" customHeight="1">
      <c r="A136" s="26">
        <v>66</v>
      </c>
      <c r="B136" s="27" t="s">
        <v>878</v>
      </c>
      <c r="C136" s="28">
        <v>1287</v>
      </c>
      <c r="D136" s="28">
        <f>+C136</f>
        <v>1287</v>
      </c>
      <c r="E136" s="29" t="s">
        <v>57</v>
      </c>
      <c r="F136" s="72" t="s">
        <v>600</v>
      </c>
      <c r="G136" s="73"/>
      <c r="H136" s="74"/>
      <c r="I136" s="72" t="str">
        <f>F136</f>
        <v>นายธนศักดิ์ นามพันธ์</v>
      </c>
      <c r="J136" s="73"/>
      <c r="K136" s="74"/>
      <c r="L136" s="29" t="s">
        <v>59</v>
      </c>
      <c r="M136" s="30" t="s">
        <v>76</v>
      </c>
      <c r="N136" s="31"/>
      <c r="O136" s="32" t="s">
        <v>1298</v>
      </c>
    </row>
    <row r="137" spans="1:15" ht="21.75" customHeight="1">
      <c r="A137" s="33"/>
      <c r="B137" s="34" t="s">
        <v>120</v>
      </c>
      <c r="C137" s="35"/>
      <c r="D137" s="35"/>
      <c r="E137" s="36"/>
      <c r="F137" s="37" t="s">
        <v>61</v>
      </c>
      <c r="G137" s="38">
        <f>C136</f>
        <v>1287</v>
      </c>
      <c r="H137" s="39" t="s">
        <v>62</v>
      </c>
      <c r="I137" s="37" t="s">
        <v>61</v>
      </c>
      <c r="J137" s="38">
        <f>G137</f>
        <v>1287</v>
      </c>
      <c r="K137" s="39" t="s">
        <v>62</v>
      </c>
      <c r="L137" s="36" t="s">
        <v>63</v>
      </c>
      <c r="M137" s="37" t="s">
        <v>64</v>
      </c>
      <c r="N137" s="70">
        <v>45915</v>
      </c>
      <c r="O137" s="71"/>
    </row>
    <row r="138" spans="1:15" ht="21.75" customHeight="1">
      <c r="A138" s="26">
        <v>67</v>
      </c>
      <c r="B138" s="27" t="s">
        <v>878</v>
      </c>
      <c r="C138" s="28">
        <v>1476</v>
      </c>
      <c r="D138" s="28">
        <f>+C138</f>
        <v>1476</v>
      </c>
      <c r="E138" s="29" t="s">
        <v>57</v>
      </c>
      <c r="F138" s="72" t="s">
        <v>601</v>
      </c>
      <c r="G138" s="73"/>
      <c r="H138" s="74"/>
      <c r="I138" s="72" t="str">
        <f>F138</f>
        <v>นางชื่น ผาหนองลิง</v>
      </c>
      <c r="J138" s="73"/>
      <c r="K138" s="74"/>
      <c r="L138" s="29" t="s">
        <v>59</v>
      </c>
      <c r="M138" s="30" t="s">
        <v>76</v>
      </c>
      <c r="N138" s="31"/>
      <c r="O138" s="32" t="s">
        <v>1299</v>
      </c>
    </row>
    <row r="139" spans="1:15" ht="21.75" customHeight="1">
      <c r="A139" s="33"/>
      <c r="B139" s="34" t="s">
        <v>120</v>
      </c>
      <c r="C139" s="35"/>
      <c r="D139" s="35"/>
      <c r="E139" s="36"/>
      <c r="F139" s="37" t="s">
        <v>61</v>
      </c>
      <c r="G139" s="38">
        <f>C138</f>
        <v>1476</v>
      </c>
      <c r="H139" s="39" t="s">
        <v>62</v>
      </c>
      <c r="I139" s="37" t="s">
        <v>61</v>
      </c>
      <c r="J139" s="38">
        <f>G139</f>
        <v>1476</v>
      </c>
      <c r="K139" s="39" t="s">
        <v>62</v>
      </c>
      <c r="L139" s="36" t="s">
        <v>63</v>
      </c>
      <c r="M139" s="37" t="s">
        <v>64</v>
      </c>
      <c r="N139" s="70">
        <v>45915</v>
      </c>
      <c r="O139" s="71"/>
    </row>
    <row r="140" spans="1:15" ht="21.75" customHeight="1">
      <c r="A140" s="26">
        <v>68</v>
      </c>
      <c r="B140" s="27" t="s">
        <v>289</v>
      </c>
      <c r="C140" s="28">
        <v>65000</v>
      </c>
      <c r="D140" s="28">
        <f>+C140</f>
        <v>65000</v>
      </c>
      <c r="E140" s="29" t="s">
        <v>57</v>
      </c>
      <c r="F140" s="72" t="s">
        <v>94</v>
      </c>
      <c r="G140" s="73"/>
      <c r="H140" s="74"/>
      <c r="I140" s="72" t="str">
        <f>F140</f>
        <v>นายประทีป ลาดนอก</v>
      </c>
      <c r="J140" s="73"/>
      <c r="K140" s="74"/>
      <c r="L140" s="29" t="s">
        <v>59</v>
      </c>
      <c r="M140" s="30" t="s">
        <v>76</v>
      </c>
      <c r="N140" s="31"/>
      <c r="O140" s="32" t="s">
        <v>1300</v>
      </c>
    </row>
    <row r="141" spans="1:15" ht="21.75" customHeight="1">
      <c r="A141" s="33"/>
      <c r="B141" s="34" t="s">
        <v>116</v>
      </c>
      <c r="C141" s="35"/>
      <c r="D141" s="35"/>
      <c r="E141" s="36"/>
      <c r="F141" s="37" t="s">
        <v>61</v>
      </c>
      <c r="G141" s="38">
        <f>C140</f>
        <v>65000</v>
      </c>
      <c r="H141" s="39" t="s">
        <v>62</v>
      </c>
      <c r="I141" s="37" t="s">
        <v>61</v>
      </c>
      <c r="J141" s="38">
        <f>G141</f>
        <v>65000</v>
      </c>
      <c r="K141" s="39" t="s">
        <v>62</v>
      </c>
      <c r="L141" s="36" t="s">
        <v>63</v>
      </c>
      <c r="M141" s="37" t="s">
        <v>64</v>
      </c>
      <c r="N141" s="70">
        <v>45912</v>
      </c>
      <c r="O141" s="71"/>
    </row>
    <row r="142" spans="1:15" ht="21.75" customHeight="1">
      <c r="A142" s="26">
        <v>69</v>
      </c>
      <c r="B142" s="27" t="s">
        <v>289</v>
      </c>
      <c r="C142" s="28">
        <v>1260</v>
      </c>
      <c r="D142" s="28">
        <f>+C142</f>
        <v>1260</v>
      </c>
      <c r="E142" s="29" t="s">
        <v>57</v>
      </c>
      <c r="F142" s="72" t="s">
        <v>94</v>
      </c>
      <c r="G142" s="73"/>
      <c r="H142" s="74"/>
      <c r="I142" s="72" t="str">
        <f>F142</f>
        <v>นายประทีป ลาดนอก</v>
      </c>
      <c r="J142" s="73"/>
      <c r="K142" s="74"/>
      <c r="L142" s="29" t="s">
        <v>59</v>
      </c>
      <c r="M142" s="30" t="s">
        <v>76</v>
      </c>
      <c r="N142" s="31"/>
      <c r="O142" s="32" t="s">
        <v>1301</v>
      </c>
    </row>
    <row r="143" spans="1:15" ht="21.75" customHeight="1">
      <c r="A143" s="33"/>
      <c r="B143" s="34" t="s">
        <v>116</v>
      </c>
      <c r="C143" s="35"/>
      <c r="D143" s="35"/>
      <c r="E143" s="36"/>
      <c r="F143" s="37" t="s">
        <v>61</v>
      </c>
      <c r="G143" s="38">
        <f>C142</f>
        <v>1260</v>
      </c>
      <c r="H143" s="39" t="s">
        <v>62</v>
      </c>
      <c r="I143" s="37" t="s">
        <v>61</v>
      </c>
      <c r="J143" s="38">
        <f>G143</f>
        <v>1260</v>
      </c>
      <c r="K143" s="39" t="s">
        <v>62</v>
      </c>
      <c r="L143" s="36" t="s">
        <v>63</v>
      </c>
      <c r="M143" s="37" t="s">
        <v>64</v>
      </c>
      <c r="N143" s="70">
        <v>45915</v>
      </c>
      <c r="O143" s="71"/>
    </row>
    <row r="144" spans="1:15" ht="21.75" customHeight="1">
      <c r="A144" s="26">
        <v>70</v>
      </c>
      <c r="B144" s="27" t="s">
        <v>879</v>
      </c>
      <c r="C144" s="28">
        <v>300</v>
      </c>
      <c r="D144" s="28">
        <f>+C144</f>
        <v>300</v>
      </c>
      <c r="E144" s="29" t="s">
        <v>57</v>
      </c>
      <c r="F144" s="72" t="s">
        <v>833</v>
      </c>
      <c r="G144" s="73"/>
      <c r="H144" s="74"/>
      <c r="I144" s="72" t="str">
        <f>F144</f>
        <v>ฅนเขาฉกรรจ์บริการ สูบส้วม</v>
      </c>
      <c r="J144" s="73"/>
      <c r="K144" s="74"/>
      <c r="L144" s="29" t="s">
        <v>59</v>
      </c>
      <c r="M144" s="30" t="s">
        <v>1302</v>
      </c>
      <c r="N144" s="31"/>
      <c r="O144" s="32"/>
    </row>
    <row r="145" spans="1:15" ht="21.75" customHeight="1">
      <c r="A145" s="33"/>
      <c r="B145" s="34" t="s">
        <v>134</v>
      </c>
      <c r="C145" s="35"/>
      <c r="D145" s="35"/>
      <c r="E145" s="36"/>
      <c r="F145" s="37" t="s">
        <v>61</v>
      </c>
      <c r="G145" s="38">
        <f>C144</f>
        <v>300</v>
      </c>
      <c r="H145" s="39" t="s">
        <v>62</v>
      </c>
      <c r="I145" s="37" t="s">
        <v>61</v>
      </c>
      <c r="J145" s="38">
        <f>G145</f>
        <v>300</v>
      </c>
      <c r="K145" s="39" t="s">
        <v>62</v>
      </c>
      <c r="L145" s="36" t="s">
        <v>63</v>
      </c>
      <c r="M145" s="37" t="s">
        <v>64</v>
      </c>
      <c r="N145" s="70">
        <v>45912</v>
      </c>
      <c r="O145" s="71"/>
    </row>
    <row r="146" spans="1:15" ht="21.75" customHeight="1">
      <c r="A146" s="26">
        <v>71</v>
      </c>
      <c r="B146" s="27" t="s">
        <v>861</v>
      </c>
      <c r="C146" s="28">
        <v>1100</v>
      </c>
      <c r="D146" s="28">
        <f>+C146</f>
        <v>1100</v>
      </c>
      <c r="E146" s="29" t="s">
        <v>57</v>
      </c>
      <c r="F146" s="72" t="s">
        <v>347</v>
      </c>
      <c r="G146" s="73"/>
      <c r="H146" s="74"/>
      <c r="I146" s="72" t="str">
        <f>F146</f>
        <v>นายอัมพร รัตนมงคล</v>
      </c>
      <c r="J146" s="73"/>
      <c r="K146" s="74"/>
      <c r="L146" s="29" t="s">
        <v>59</v>
      </c>
      <c r="M146" s="30" t="s">
        <v>76</v>
      </c>
      <c r="N146" s="31"/>
      <c r="O146" s="32" t="s">
        <v>1303</v>
      </c>
    </row>
    <row r="147" spans="1:15" ht="21.75" customHeight="1">
      <c r="A147" s="33"/>
      <c r="B147" s="34" t="s">
        <v>116</v>
      </c>
      <c r="C147" s="35"/>
      <c r="D147" s="35"/>
      <c r="E147" s="36"/>
      <c r="F147" s="37" t="s">
        <v>61</v>
      </c>
      <c r="G147" s="38">
        <f>C146</f>
        <v>1100</v>
      </c>
      <c r="H147" s="39" t="s">
        <v>62</v>
      </c>
      <c r="I147" s="37" t="s">
        <v>61</v>
      </c>
      <c r="J147" s="38">
        <f>G147</f>
        <v>1100</v>
      </c>
      <c r="K147" s="39" t="s">
        <v>62</v>
      </c>
      <c r="L147" s="36" t="s">
        <v>63</v>
      </c>
      <c r="M147" s="37" t="s">
        <v>64</v>
      </c>
      <c r="N147" s="70">
        <v>45915</v>
      </c>
      <c r="O147" s="71"/>
    </row>
    <row r="148" spans="1:15" ht="21.75" customHeight="1">
      <c r="A148" s="26">
        <v>72</v>
      </c>
      <c r="B148" s="27" t="s">
        <v>615</v>
      </c>
      <c r="C148" s="28">
        <v>576</v>
      </c>
      <c r="D148" s="28">
        <f>+C148</f>
        <v>576</v>
      </c>
      <c r="E148" s="29" t="s">
        <v>57</v>
      </c>
      <c r="F148" s="72" t="s">
        <v>539</v>
      </c>
      <c r="G148" s="73"/>
      <c r="H148" s="74"/>
      <c r="I148" s="72" t="str">
        <f>F148</f>
        <v>บริษัท ไปรษณีย์ไทย จำกัด</v>
      </c>
      <c r="J148" s="73"/>
      <c r="K148" s="74"/>
      <c r="L148" s="29" t="s">
        <v>59</v>
      </c>
      <c r="M148" s="30" t="s">
        <v>1304</v>
      </c>
      <c r="N148" s="31"/>
      <c r="O148" s="32"/>
    </row>
    <row r="149" spans="1:15" ht="21.75" customHeight="1">
      <c r="A149" s="33"/>
      <c r="B149" s="34" t="s">
        <v>134</v>
      </c>
      <c r="C149" s="35"/>
      <c r="D149" s="35"/>
      <c r="E149" s="36"/>
      <c r="F149" s="37" t="s">
        <v>61</v>
      </c>
      <c r="G149" s="38">
        <f>C148</f>
        <v>576</v>
      </c>
      <c r="H149" s="39" t="s">
        <v>62</v>
      </c>
      <c r="I149" s="37" t="s">
        <v>61</v>
      </c>
      <c r="J149" s="38">
        <f>G149</f>
        <v>576</v>
      </c>
      <c r="K149" s="39" t="s">
        <v>62</v>
      </c>
      <c r="L149" s="36" t="s">
        <v>63</v>
      </c>
      <c r="M149" s="37" t="s">
        <v>64</v>
      </c>
      <c r="N149" s="70">
        <v>45915</v>
      </c>
      <c r="O149" s="71"/>
    </row>
    <row r="150" spans="1:15" ht="21.75" customHeight="1">
      <c r="A150" s="26">
        <v>73</v>
      </c>
      <c r="B150" s="27" t="s">
        <v>834</v>
      </c>
      <c r="C150" s="28">
        <v>5192</v>
      </c>
      <c r="D150" s="28">
        <f>+C150</f>
        <v>5192</v>
      </c>
      <c r="E150" s="29" t="s">
        <v>57</v>
      </c>
      <c r="F150" s="72" t="s">
        <v>835</v>
      </c>
      <c r="G150" s="73"/>
      <c r="H150" s="74"/>
      <c r="I150" s="72" t="str">
        <f>F150</f>
        <v>ออฟฟิศ เซอร์วิส</v>
      </c>
      <c r="J150" s="73"/>
      <c r="K150" s="74"/>
      <c r="L150" s="29" t="s">
        <v>59</v>
      </c>
      <c r="M150" s="30" t="s">
        <v>1305</v>
      </c>
      <c r="N150" s="31"/>
      <c r="O150" s="32"/>
    </row>
    <row r="151" spans="1:15" ht="21.75" customHeight="1">
      <c r="A151" s="33"/>
      <c r="B151" s="34" t="s">
        <v>134</v>
      </c>
      <c r="C151" s="35"/>
      <c r="D151" s="35"/>
      <c r="E151" s="36"/>
      <c r="F151" s="37" t="s">
        <v>61</v>
      </c>
      <c r="G151" s="38">
        <f>C150</f>
        <v>5192</v>
      </c>
      <c r="H151" s="39" t="s">
        <v>62</v>
      </c>
      <c r="I151" s="37" t="s">
        <v>61</v>
      </c>
      <c r="J151" s="38">
        <f>G151</f>
        <v>5192</v>
      </c>
      <c r="K151" s="39" t="s">
        <v>62</v>
      </c>
      <c r="L151" s="36" t="s">
        <v>63</v>
      </c>
      <c r="M151" s="37" t="s">
        <v>64</v>
      </c>
      <c r="N151" s="70">
        <v>45915</v>
      </c>
      <c r="O151" s="71"/>
    </row>
    <row r="152" spans="1:15" ht="21.75" customHeight="1">
      <c r="A152" s="26">
        <v>74</v>
      </c>
      <c r="B152" s="27" t="s">
        <v>304</v>
      </c>
      <c r="C152" s="28">
        <v>4998</v>
      </c>
      <c r="D152" s="28">
        <f>+C152</f>
        <v>4998</v>
      </c>
      <c r="E152" s="29" t="s">
        <v>57</v>
      </c>
      <c r="F152" s="72" t="s">
        <v>836</v>
      </c>
      <c r="G152" s="73"/>
      <c r="H152" s="74"/>
      <c r="I152" s="72" t="str">
        <f>F152</f>
        <v>ร้าน เจ เจ เภสัช โดยนายธีระพร ดอนลาดลี</v>
      </c>
      <c r="J152" s="73"/>
      <c r="K152" s="74"/>
      <c r="L152" s="29" t="s">
        <v>59</v>
      </c>
      <c r="M152" s="30" t="s">
        <v>76</v>
      </c>
      <c r="N152" s="31"/>
      <c r="O152" s="32" t="s">
        <v>1306</v>
      </c>
    </row>
    <row r="153" spans="1:15" ht="21.75" customHeight="1">
      <c r="A153" s="33"/>
      <c r="B153" s="34" t="s">
        <v>113</v>
      </c>
      <c r="C153" s="35"/>
      <c r="D153" s="35"/>
      <c r="E153" s="36"/>
      <c r="F153" s="37" t="s">
        <v>61</v>
      </c>
      <c r="G153" s="38">
        <f>C152</f>
        <v>4998</v>
      </c>
      <c r="H153" s="39" t="s">
        <v>62</v>
      </c>
      <c r="I153" s="37" t="s">
        <v>61</v>
      </c>
      <c r="J153" s="38">
        <f>G153</f>
        <v>4998</v>
      </c>
      <c r="K153" s="39" t="s">
        <v>62</v>
      </c>
      <c r="L153" s="36" t="s">
        <v>63</v>
      </c>
      <c r="M153" s="37" t="s">
        <v>64</v>
      </c>
      <c r="N153" s="70">
        <v>45915</v>
      </c>
      <c r="O153" s="71"/>
    </row>
    <row r="154" spans="1:15" ht="21.75" customHeight="1">
      <c r="A154" s="26">
        <v>75</v>
      </c>
      <c r="B154" s="27" t="s">
        <v>880</v>
      </c>
      <c r="C154" s="28">
        <v>1500</v>
      </c>
      <c r="D154" s="28">
        <f>+C154</f>
        <v>1500</v>
      </c>
      <c r="E154" s="29" t="s">
        <v>57</v>
      </c>
      <c r="F154" s="72" t="s">
        <v>837</v>
      </c>
      <c r="G154" s="73"/>
      <c r="H154" s="74"/>
      <c r="I154" s="72" t="str">
        <f>F154</f>
        <v>นายสุปัญญา ศรีษาพุทธ</v>
      </c>
      <c r="J154" s="73"/>
      <c r="K154" s="74"/>
      <c r="L154" s="29" t="s">
        <v>59</v>
      </c>
      <c r="M154" s="30" t="s">
        <v>76</v>
      </c>
      <c r="N154" s="31"/>
      <c r="O154" s="32" t="s">
        <v>1307</v>
      </c>
    </row>
    <row r="155" spans="1:15" ht="21.75" customHeight="1">
      <c r="A155" s="33"/>
      <c r="B155" s="34" t="s">
        <v>134</v>
      </c>
      <c r="C155" s="35"/>
      <c r="D155" s="35"/>
      <c r="E155" s="36"/>
      <c r="F155" s="37" t="s">
        <v>61</v>
      </c>
      <c r="G155" s="38">
        <f>C154</f>
        <v>1500</v>
      </c>
      <c r="H155" s="40" t="s">
        <v>62</v>
      </c>
      <c r="I155" s="37" t="s">
        <v>61</v>
      </c>
      <c r="J155" s="38">
        <f>G155</f>
        <v>1500</v>
      </c>
      <c r="K155" s="40" t="s">
        <v>62</v>
      </c>
      <c r="L155" s="36" t="s">
        <v>63</v>
      </c>
      <c r="M155" s="37" t="s">
        <v>64</v>
      </c>
      <c r="N155" s="70">
        <v>45915</v>
      </c>
      <c r="O155" s="71"/>
    </row>
    <row r="156" spans="1:15" ht="21.75" customHeight="1">
      <c r="A156" s="26">
        <v>76</v>
      </c>
      <c r="B156" s="27" t="s">
        <v>881</v>
      </c>
      <c r="C156" s="28">
        <v>198190</v>
      </c>
      <c r="D156" s="28">
        <f>+C156</f>
        <v>198190</v>
      </c>
      <c r="E156" s="29" t="s">
        <v>57</v>
      </c>
      <c r="F156" s="72" t="s">
        <v>140</v>
      </c>
      <c r="G156" s="73"/>
      <c r="H156" s="74"/>
      <c r="I156" s="72" t="str">
        <f>F156</f>
        <v>อู่ช่างต้อม</v>
      </c>
      <c r="J156" s="73"/>
      <c r="K156" s="74"/>
      <c r="L156" s="29" t="s">
        <v>59</v>
      </c>
      <c r="M156" s="30" t="s">
        <v>76</v>
      </c>
      <c r="N156" s="31"/>
      <c r="O156" s="32" t="s">
        <v>1308</v>
      </c>
    </row>
    <row r="157" spans="1:15" ht="21.75" customHeight="1">
      <c r="A157" s="33"/>
      <c r="B157" s="34" t="s">
        <v>134</v>
      </c>
      <c r="C157" s="35"/>
      <c r="D157" s="35"/>
      <c r="E157" s="36"/>
      <c r="F157" s="37" t="s">
        <v>61</v>
      </c>
      <c r="G157" s="38">
        <f>C156</f>
        <v>198190</v>
      </c>
      <c r="H157" s="40" t="s">
        <v>62</v>
      </c>
      <c r="I157" s="37" t="s">
        <v>61</v>
      </c>
      <c r="J157" s="38">
        <f>G157</f>
        <v>198190</v>
      </c>
      <c r="K157" s="40" t="s">
        <v>62</v>
      </c>
      <c r="L157" s="36" t="s">
        <v>63</v>
      </c>
      <c r="M157" s="37" t="s">
        <v>64</v>
      </c>
      <c r="N157" s="70">
        <v>45915</v>
      </c>
      <c r="O157" s="71"/>
    </row>
    <row r="158" spans="1:15" ht="21.75" customHeight="1">
      <c r="A158" s="26">
        <v>77</v>
      </c>
      <c r="B158" s="27" t="s">
        <v>882</v>
      </c>
      <c r="C158" s="28">
        <v>4500</v>
      </c>
      <c r="D158" s="28">
        <f>+C158</f>
        <v>4500</v>
      </c>
      <c r="E158" s="29" t="s">
        <v>57</v>
      </c>
      <c r="F158" s="72" t="s">
        <v>94</v>
      </c>
      <c r="G158" s="73"/>
      <c r="H158" s="74"/>
      <c r="I158" s="72" t="str">
        <f>F158</f>
        <v>นายประทีป ลาดนอก</v>
      </c>
      <c r="J158" s="73"/>
      <c r="K158" s="74"/>
      <c r="L158" s="29" t="s">
        <v>59</v>
      </c>
      <c r="M158" s="30" t="s">
        <v>76</v>
      </c>
      <c r="N158" s="31"/>
      <c r="O158" s="32" t="s">
        <v>1309</v>
      </c>
    </row>
    <row r="159" spans="1:15" ht="21.75" customHeight="1">
      <c r="A159" s="33"/>
      <c r="B159" s="34" t="s">
        <v>120</v>
      </c>
      <c r="C159" s="35"/>
      <c r="D159" s="35"/>
      <c r="E159" s="36"/>
      <c r="F159" s="37" t="s">
        <v>61</v>
      </c>
      <c r="G159" s="38">
        <f>C158</f>
        <v>4500</v>
      </c>
      <c r="H159" s="40" t="s">
        <v>62</v>
      </c>
      <c r="I159" s="37" t="s">
        <v>61</v>
      </c>
      <c r="J159" s="38">
        <f>G159</f>
        <v>4500</v>
      </c>
      <c r="K159" s="40" t="s">
        <v>62</v>
      </c>
      <c r="L159" s="36" t="s">
        <v>63</v>
      </c>
      <c r="M159" s="37" t="s">
        <v>64</v>
      </c>
      <c r="N159" s="70">
        <v>45917</v>
      </c>
      <c r="O159" s="71"/>
    </row>
    <row r="160" spans="1:15" ht="21.75" customHeight="1">
      <c r="A160" s="26">
        <v>78</v>
      </c>
      <c r="B160" s="27" t="s">
        <v>771</v>
      </c>
      <c r="C160" s="28">
        <v>132520</v>
      </c>
      <c r="D160" s="28">
        <f>+C160</f>
        <v>132520</v>
      </c>
      <c r="E160" s="29" t="s">
        <v>57</v>
      </c>
      <c r="F160" s="72" t="s">
        <v>94</v>
      </c>
      <c r="G160" s="73"/>
      <c r="H160" s="74"/>
      <c r="I160" s="72" t="str">
        <f>F160</f>
        <v>นายประทีป ลาดนอก</v>
      </c>
      <c r="J160" s="73"/>
      <c r="K160" s="74"/>
      <c r="L160" s="29" t="s">
        <v>59</v>
      </c>
      <c r="M160" s="30" t="s">
        <v>76</v>
      </c>
      <c r="N160" s="31"/>
      <c r="O160" s="32" t="s">
        <v>1310</v>
      </c>
    </row>
    <row r="161" spans="1:15" ht="21.75" customHeight="1">
      <c r="A161" s="33"/>
      <c r="B161" s="34" t="s">
        <v>116</v>
      </c>
      <c r="C161" s="35"/>
      <c r="D161" s="35"/>
      <c r="E161" s="36"/>
      <c r="F161" s="37" t="s">
        <v>61</v>
      </c>
      <c r="G161" s="38">
        <f>C160</f>
        <v>132520</v>
      </c>
      <c r="H161" s="39" t="s">
        <v>62</v>
      </c>
      <c r="I161" s="37" t="s">
        <v>61</v>
      </c>
      <c r="J161" s="38">
        <f>G161</f>
        <v>132520</v>
      </c>
      <c r="K161" s="39" t="s">
        <v>62</v>
      </c>
      <c r="L161" s="36" t="s">
        <v>63</v>
      </c>
      <c r="M161" s="37" t="s">
        <v>64</v>
      </c>
      <c r="N161" s="70">
        <v>45918</v>
      </c>
      <c r="O161" s="71"/>
    </row>
    <row r="162" spans="1:15" ht="21.75" customHeight="1">
      <c r="A162" s="26">
        <v>79</v>
      </c>
      <c r="B162" s="27" t="s">
        <v>304</v>
      </c>
      <c r="C162" s="28">
        <v>2400</v>
      </c>
      <c r="D162" s="28">
        <f>+C162</f>
        <v>2400</v>
      </c>
      <c r="E162" s="29" t="s">
        <v>57</v>
      </c>
      <c r="F162" s="72" t="s">
        <v>836</v>
      </c>
      <c r="G162" s="73"/>
      <c r="H162" s="74"/>
      <c r="I162" s="72" t="str">
        <f>F162</f>
        <v>ร้าน เจ เจ เภสัช โดยนายธีระพร ดอนลาดลี</v>
      </c>
      <c r="J162" s="73"/>
      <c r="K162" s="74"/>
      <c r="L162" s="29" t="s">
        <v>59</v>
      </c>
      <c r="M162" s="30" t="s">
        <v>76</v>
      </c>
      <c r="N162" s="31"/>
      <c r="O162" s="32" t="s">
        <v>1294</v>
      </c>
    </row>
    <row r="163" spans="1:15" ht="21.75" customHeight="1">
      <c r="A163" s="33"/>
      <c r="B163" s="34" t="s">
        <v>189</v>
      </c>
      <c r="C163" s="35"/>
      <c r="D163" s="35"/>
      <c r="E163" s="36"/>
      <c r="F163" s="37" t="s">
        <v>61</v>
      </c>
      <c r="G163" s="38">
        <f>C162</f>
        <v>2400</v>
      </c>
      <c r="H163" s="39" t="s">
        <v>62</v>
      </c>
      <c r="I163" s="37" t="s">
        <v>61</v>
      </c>
      <c r="J163" s="38">
        <f>G163</f>
        <v>2400</v>
      </c>
      <c r="K163" s="39" t="s">
        <v>62</v>
      </c>
      <c r="L163" s="36" t="s">
        <v>63</v>
      </c>
      <c r="M163" s="37" t="s">
        <v>64</v>
      </c>
      <c r="N163" s="70">
        <v>45918</v>
      </c>
      <c r="O163" s="71"/>
    </row>
    <row r="164" spans="1:15" ht="21.75" customHeight="1">
      <c r="A164" s="26">
        <v>80</v>
      </c>
      <c r="B164" s="27" t="s">
        <v>883</v>
      </c>
      <c r="C164" s="28">
        <v>35184</v>
      </c>
      <c r="D164" s="28">
        <f>+C164</f>
        <v>35184</v>
      </c>
      <c r="E164" s="29" t="s">
        <v>57</v>
      </c>
      <c r="F164" s="72" t="s">
        <v>836</v>
      </c>
      <c r="G164" s="73"/>
      <c r="H164" s="74"/>
      <c r="I164" s="72" t="str">
        <f>F164</f>
        <v>ร้าน เจ เจ เภสัช โดยนายธีระพร ดอนลาดลี</v>
      </c>
      <c r="J164" s="73"/>
      <c r="K164" s="74"/>
      <c r="L164" s="29" t="s">
        <v>59</v>
      </c>
      <c r="M164" s="30" t="s">
        <v>76</v>
      </c>
      <c r="N164" s="31"/>
      <c r="O164" s="32" t="s">
        <v>1311</v>
      </c>
    </row>
    <row r="165" spans="1:15" ht="21.75" customHeight="1">
      <c r="A165" s="33"/>
      <c r="B165" s="34" t="s">
        <v>120</v>
      </c>
      <c r="C165" s="35"/>
      <c r="D165" s="35"/>
      <c r="E165" s="36"/>
      <c r="F165" s="37" t="s">
        <v>61</v>
      </c>
      <c r="G165" s="38">
        <f>C164</f>
        <v>35184</v>
      </c>
      <c r="H165" s="39" t="s">
        <v>62</v>
      </c>
      <c r="I165" s="37" t="s">
        <v>61</v>
      </c>
      <c r="J165" s="38">
        <f>G165</f>
        <v>35184</v>
      </c>
      <c r="K165" s="39" t="s">
        <v>62</v>
      </c>
      <c r="L165" s="36" t="s">
        <v>63</v>
      </c>
      <c r="M165" s="37" t="s">
        <v>64</v>
      </c>
      <c r="N165" s="70">
        <v>45918</v>
      </c>
      <c r="O165" s="71"/>
    </row>
    <row r="166" spans="1:15" ht="21.75" customHeight="1">
      <c r="A166" s="26">
        <v>81</v>
      </c>
      <c r="B166" s="27" t="s">
        <v>304</v>
      </c>
      <c r="C166" s="28">
        <v>10000</v>
      </c>
      <c r="D166" s="28">
        <f>+C166</f>
        <v>10000</v>
      </c>
      <c r="E166" s="29" t="s">
        <v>57</v>
      </c>
      <c r="F166" s="72" t="s">
        <v>836</v>
      </c>
      <c r="G166" s="73"/>
      <c r="H166" s="74"/>
      <c r="I166" s="72" t="str">
        <f>F166</f>
        <v>ร้าน เจ เจ เภสัช โดยนายธีระพร ดอนลาดลี</v>
      </c>
      <c r="J166" s="73"/>
      <c r="K166" s="74"/>
      <c r="L166" s="29" t="s">
        <v>59</v>
      </c>
      <c r="M166" s="30" t="s">
        <v>76</v>
      </c>
      <c r="N166" s="31"/>
      <c r="O166" s="32" t="s">
        <v>1312</v>
      </c>
    </row>
    <row r="167" spans="1:15" ht="21.75" customHeight="1">
      <c r="A167" s="33"/>
      <c r="B167" s="34" t="s">
        <v>120</v>
      </c>
      <c r="C167" s="35"/>
      <c r="D167" s="35"/>
      <c r="E167" s="36"/>
      <c r="F167" s="37" t="s">
        <v>61</v>
      </c>
      <c r="G167" s="38">
        <f>C166</f>
        <v>10000</v>
      </c>
      <c r="H167" s="39" t="s">
        <v>62</v>
      </c>
      <c r="I167" s="37" t="s">
        <v>61</v>
      </c>
      <c r="J167" s="38">
        <f>G167</f>
        <v>10000</v>
      </c>
      <c r="K167" s="39" t="s">
        <v>62</v>
      </c>
      <c r="L167" s="36" t="s">
        <v>63</v>
      </c>
      <c r="M167" s="37" t="s">
        <v>64</v>
      </c>
      <c r="N167" s="70">
        <v>45917</v>
      </c>
      <c r="O167" s="71"/>
    </row>
    <row r="168" spans="1:15" ht="21.75" customHeight="1">
      <c r="A168" s="26">
        <v>82</v>
      </c>
      <c r="B168" s="27" t="s">
        <v>884</v>
      </c>
      <c r="C168" s="28">
        <v>1800</v>
      </c>
      <c r="D168" s="28">
        <f>+C168</f>
        <v>1800</v>
      </c>
      <c r="E168" s="29" t="s">
        <v>57</v>
      </c>
      <c r="F168" s="72" t="s">
        <v>838</v>
      </c>
      <c r="G168" s="73"/>
      <c r="H168" s="74"/>
      <c r="I168" s="72" t="str">
        <f>F168</f>
        <v>แซนวิชนายช่าง</v>
      </c>
      <c r="J168" s="73"/>
      <c r="K168" s="74"/>
      <c r="L168" s="29" t="s">
        <v>59</v>
      </c>
      <c r="M168" s="30" t="s">
        <v>1313</v>
      </c>
      <c r="N168" s="31"/>
      <c r="O168" s="32"/>
    </row>
    <row r="169" spans="1:15" ht="21.75" customHeight="1">
      <c r="A169" s="33"/>
      <c r="B169" s="34" t="s">
        <v>113</v>
      </c>
      <c r="C169" s="35"/>
      <c r="D169" s="35"/>
      <c r="E169" s="36"/>
      <c r="F169" s="37" t="s">
        <v>61</v>
      </c>
      <c r="G169" s="38">
        <f>C168</f>
        <v>1800</v>
      </c>
      <c r="H169" s="40" t="s">
        <v>62</v>
      </c>
      <c r="I169" s="37" t="s">
        <v>61</v>
      </c>
      <c r="J169" s="38">
        <f>G169</f>
        <v>1800</v>
      </c>
      <c r="K169" s="39" t="s">
        <v>62</v>
      </c>
      <c r="L169" s="36" t="s">
        <v>63</v>
      </c>
      <c r="M169" s="37" t="s">
        <v>64</v>
      </c>
      <c r="N169" s="70">
        <v>45917</v>
      </c>
      <c r="O169" s="71"/>
    </row>
    <row r="170" spans="1:15" ht="21.75" customHeight="1">
      <c r="A170" s="26">
        <v>83</v>
      </c>
      <c r="B170" s="27" t="s">
        <v>885</v>
      </c>
      <c r="C170" s="28">
        <v>20000</v>
      </c>
      <c r="D170" s="28">
        <f>+C170</f>
        <v>20000</v>
      </c>
      <c r="E170" s="29" t="s">
        <v>57</v>
      </c>
      <c r="F170" s="72" t="s">
        <v>758</v>
      </c>
      <c r="G170" s="73"/>
      <c r="H170" s="74"/>
      <c r="I170" s="72" t="str">
        <f>F170</f>
        <v>บจก.รุ่งเจริญทรัพย์แกรนด์</v>
      </c>
      <c r="J170" s="73"/>
      <c r="K170" s="74"/>
      <c r="L170" s="29" t="s">
        <v>59</v>
      </c>
      <c r="M170" s="30" t="s">
        <v>76</v>
      </c>
      <c r="N170" s="31"/>
      <c r="O170" s="32" t="s">
        <v>1314</v>
      </c>
    </row>
    <row r="171" spans="1:15" ht="21.75" customHeight="1">
      <c r="A171" s="33"/>
      <c r="B171" s="34" t="s">
        <v>120</v>
      </c>
      <c r="C171" s="35"/>
      <c r="D171" s="35"/>
      <c r="E171" s="36"/>
      <c r="F171" s="37" t="s">
        <v>61</v>
      </c>
      <c r="G171" s="38">
        <f>C170</f>
        <v>20000</v>
      </c>
      <c r="H171" s="39" t="s">
        <v>62</v>
      </c>
      <c r="I171" s="37" t="s">
        <v>61</v>
      </c>
      <c r="J171" s="38">
        <f>G171</f>
        <v>20000</v>
      </c>
      <c r="K171" s="39" t="s">
        <v>62</v>
      </c>
      <c r="L171" s="36" t="s">
        <v>63</v>
      </c>
      <c r="M171" s="37" t="s">
        <v>64</v>
      </c>
      <c r="N171" s="70">
        <v>45917</v>
      </c>
      <c r="O171" s="71"/>
    </row>
    <row r="172" spans="1:15" ht="21.75" customHeight="1">
      <c r="A172" s="26">
        <v>84</v>
      </c>
      <c r="B172" s="27" t="s">
        <v>288</v>
      </c>
      <c r="C172" s="28">
        <v>21547</v>
      </c>
      <c r="D172" s="28">
        <f>+C172</f>
        <v>21547</v>
      </c>
      <c r="E172" s="29" t="s">
        <v>57</v>
      </c>
      <c r="F172" s="72" t="s">
        <v>151</v>
      </c>
      <c r="G172" s="73"/>
      <c r="H172" s="74"/>
      <c r="I172" s="72" t="str">
        <f>F172</f>
        <v>ร้าน ก.กงแก้ว 2000</v>
      </c>
      <c r="J172" s="73"/>
      <c r="K172" s="74"/>
      <c r="L172" s="29" t="s">
        <v>59</v>
      </c>
      <c r="M172" s="30" t="s">
        <v>76</v>
      </c>
      <c r="N172" s="31"/>
      <c r="O172" s="32" t="s">
        <v>1315</v>
      </c>
    </row>
    <row r="173" spans="1:15" ht="21.75" customHeight="1">
      <c r="A173" s="33"/>
      <c r="B173" s="34" t="s">
        <v>113</v>
      </c>
      <c r="C173" s="35"/>
      <c r="D173" s="35"/>
      <c r="E173" s="36"/>
      <c r="F173" s="37" t="s">
        <v>61</v>
      </c>
      <c r="G173" s="38">
        <f>C172</f>
        <v>21547</v>
      </c>
      <c r="H173" s="39" t="s">
        <v>62</v>
      </c>
      <c r="I173" s="37" t="s">
        <v>61</v>
      </c>
      <c r="J173" s="38">
        <f>G173</f>
        <v>21547</v>
      </c>
      <c r="K173" s="39" t="s">
        <v>62</v>
      </c>
      <c r="L173" s="36" t="s">
        <v>63</v>
      </c>
      <c r="M173" s="37" t="s">
        <v>64</v>
      </c>
      <c r="N173" s="70">
        <v>45917</v>
      </c>
      <c r="O173" s="71"/>
    </row>
    <row r="174" spans="1:15" ht="21.75" customHeight="1">
      <c r="A174" s="26">
        <v>85</v>
      </c>
      <c r="B174" s="27" t="s">
        <v>886</v>
      </c>
      <c r="C174" s="28">
        <v>52800</v>
      </c>
      <c r="D174" s="28">
        <f>+C174</f>
        <v>52800</v>
      </c>
      <c r="E174" s="29" t="s">
        <v>57</v>
      </c>
      <c r="F174" s="72" t="s">
        <v>839</v>
      </c>
      <c r="G174" s="73"/>
      <c r="H174" s="74"/>
      <c r="I174" s="72" t="str">
        <f>F174</f>
        <v>ร้านกฤษณะการยาง</v>
      </c>
      <c r="J174" s="73"/>
      <c r="K174" s="74"/>
      <c r="L174" s="29" t="s">
        <v>59</v>
      </c>
      <c r="M174" s="30" t="s">
        <v>76</v>
      </c>
      <c r="N174" s="31"/>
      <c r="O174" s="32" t="s">
        <v>1316</v>
      </c>
    </row>
    <row r="175" spans="1:15" ht="21.75" customHeight="1">
      <c r="A175" s="33"/>
      <c r="B175" s="34" t="s">
        <v>120</v>
      </c>
      <c r="C175" s="35"/>
      <c r="D175" s="35"/>
      <c r="E175" s="36"/>
      <c r="F175" s="37" t="s">
        <v>61</v>
      </c>
      <c r="G175" s="38">
        <f>C174</f>
        <v>52800</v>
      </c>
      <c r="H175" s="39" t="s">
        <v>62</v>
      </c>
      <c r="I175" s="37" t="s">
        <v>61</v>
      </c>
      <c r="J175" s="38">
        <f>G175</f>
        <v>52800</v>
      </c>
      <c r="K175" s="39" t="s">
        <v>62</v>
      </c>
      <c r="L175" s="36" t="s">
        <v>63</v>
      </c>
      <c r="M175" s="37" t="s">
        <v>64</v>
      </c>
      <c r="N175" s="70">
        <v>45918</v>
      </c>
      <c r="O175" s="71"/>
    </row>
    <row r="176" spans="1:15" ht="21.75" customHeight="1">
      <c r="A176" s="26">
        <v>86</v>
      </c>
      <c r="B176" s="27" t="s">
        <v>887</v>
      </c>
      <c r="C176" s="28">
        <v>675</v>
      </c>
      <c r="D176" s="28">
        <f>+C176</f>
        <v>675</v>
      </c>
      <c r="E176" s="29" t="s">
        <v>57</v>
      </c>
      <c r="F176" s="72" t="s">
        <v>135</v>
      </c>
      <c r="G176" s="73"/>
      <c r="H176" s="74"/>
      <c r="I176" s="72" t="str">
        <f>F176</f>
        <v>บริษัท บุณเรืองน้ำดื่ม จำกัด</v>
      </c>
      <c r="J176" s="73"/>
      <c r="K176" s="74"/>
      <c r="L176" s="29" t="s">
        <v>59</v>
      </c>
      <c r="M176" s="30" t="s">
        <v>1317</v>
      </c>
      <c r="N176" s="31"/>
      <c r="O176" s="32"/>
    </row>
    <row r="177" spans="1:15" ht="21.75" customHeight="1">
      <c r="A177" s="33"/>
      <c r="B177" s="34" t="s">
        <v>113</v>
      </c>
      <c r="C177" s="35"/>
      <c r="D177" s="35"/>
      <c r="E177" s="36"/>
      <c r="F177" s="37" t="s">
        <v>61</v>
      </c>
      <c r="G177" s="38">
        <f>C176</f>
        <v>675</v>
      </c>
      <c r="H177" s="39" t="s">
        <v>62</v>
      </c>
      <c r="I177" s="37" t="s">
        <v>61</v>
      </c>
      <c r="J177" s="38">
        <f>G177</f>
        <v>675</v>
      </c>
      <c r="K177" s="39" t="s">
        <v>62</v>
      </c>
      <c r="L177" s="36" t="s">
        <v>63</v>
      </c>
      <c r="M177" s="37" t="s">
        <v>64</v>
      </c>
      <c r="N177" s="70">
        <v>45923</v>
      </c>
      <c r="O177" s="71"/>
    </row>
    <row r="178" spans="1:15" ht="21.75" customHeight="1">
      <c r="A178" s="26">
        <v>87</v>
      </c>
      <c r="B178" s="27" t="s">
        <v>888</v>
      </c>
      <c r="C178" s="28">
        <v>1400</v>
      </c>
      <c r="D178" s="28">
        <f>+C178</f>
        <v>1400</v>
      </c>
      <c r="E178" s="29" t="s">
        <v>57</v>
      </c>
      <c r="F178" s="72" t="s">
        <v>840</v>
      </c>
      <c r="G178" s="73"/>
      <c r="H178" s="74"/>
      <c r="I178" s="72" t="str">
        <f>F178</f>
        <v>บริษัท บางกอกโทรฟี่ จำกัด</v>
      </c>
      <c r="J178" s="73"/>
      <c r="K178" s="74"/>
      <c r="L178" s="29" t="s">
        <v>59</v>
      </c>
      <c r="M178" s="30" t="s">
        <v>1318</v>
      </c>
      <c r="N178" s="31"/>
      <c r="O178" s="32"/>
    </row>
    <row r="179" spans="1:15" ht="21.75" customHeight="1">
      <c r="A179" s="33"/>
      <c r="B179" s="34" t="s">
        <v>113</v>
      </c>
      <c r="C179" s="35"/>
      <c r="D179" s="35"/>
      <c r="E179" s="36"/>
      <c r="F179" s="37" t="s">
        <v>61</v>
      </c>
      <c r="G179" s="38">
        <f>C178</f>
        <v>1400</v>
      </c>
      <c r="H179" s="39" t="s">
        <v>62</v>
      </c>
      <c r="I179" s="37" t="s">
        <v>61</v>
      </c>
      <c r="J179" s="38">
        <f>G179</f>
        <v>1400</v>
      </c>
      <c r="K179" s="39" t="s">
        <v>62</v>
      </c>
      <c r="L179" s="36" t="s">
        <v>63</v>
      </c>
      <c r="M179" s="37" t="s">
        <v>64</v>
      </c>
      <c r="N179" s="70">
        <v>45924</v>
      </c>
      <c r="O179" s="71"/>
    </row>
    <row r="180" spans="1:15" ht="21.75" customHeight="1">
      <c r="A180" s="26">
        <v>88</v>
      </c>
      <c r="B180" s="27" t="s">
        <v>889</v>
      </c>
      <c r="C180" s="28">
        <v>465</v>
      </c>
      <c r="D180" s="28">
        <f>+C180</f>
        <v>465</v>
      </c>
      <c r="E180" s="29" t="s">
        <v>57</v>
      </c>
      <c r="F180" s="72" t="s">
        <v>841</v>
      </c>
      <c r="G180" s="73"/>
      <c r="H180" s="74"/>
      <c r="I180" s="72" t="str">
        <f>F180</f>
        <v>ร้านสายชลน้ำแข็งหลอด</v>
      </c>
      <c r="J180" s="73"/>
      <c r="K180" s="74"/>
      <c r="L180" s="29" t="s">
        <v>59</v>
      </c>
      <c r="M180" s="30" t="s">
        <v>1319</v>
      </c>
      <c r="N180" s="31"/>
      <c r="O180" s="32"/>
    </row>
    <row r="181" spans="1:15" ht="21.75" customHeight="1">
      <c r="A181" s="33"/>
      <c r="B181" s="34" t="s">
        <v>127</v>
      </c>
      <c r="C181" s="35"/>
      <c r="D181" s="35"/>
      <c r="E181" s="36"/>
      <c r="F181" s="37" t="s">
        <v>61</v>
      </c>
      <c r="G181" s="38">
        <f>C180</f>
        <v>465</v>
      </c>
      <c r="H181" s="39" t="s">
        <v>62</v>
      </c>
      <c r="I181" s="37" t="s">
        <v>61</v>
      </c>
      <c r="J181" s="38">
        <f>G181</f>
        <v>465</v>
      </c>
      <c r="K181" s="39" t="s">
        <v>62</v>
      </c>
      <c r="L181" s="36" t="s">
        <v>63</v>
      </c>
      <c r="M181" s="37" t="s">
        <v>64</v>
      </c>
      <c r="N181" s="70">
        <v>45924</v>
      </c>
      <c r="O181" s="71"/>
    </row>
    <row r="182" spans="1:15" ht="21.75" customHeight="1">
      <c r="A182" s="26">
        <v>89</v>
      </c>
      <c r="B182" s="27" t="s">
        <v>889</v>
      </c>
      <c r="C182" s="28">
        <v>675</v>
      </c>
      <c r="D182" s="28">
        <f>+C182</f>
        <v>675</v>
      </c>
      <c r="E182" s="29" t="s">
        <v>57</v>
      </c>
      <c r="F182" s="72" t="s">
        <v>135</v>
      </c>
      <c r="G182" s="73"/>
      <c r="H182" s="74"/>
      <c r="I182" s="72" t="str">
        <f>F182</f>
        <v>บริษัท บุณเรืองน้ำดื่ม จำกัด</v>
      </c>
      <c r="J182" s="73"/>
      <c r="K182" s="74"/>
      <c r="L182" s="29" t="s">
        <v>59</v>
      </c>
      <c r="M182" s="30" t="s">
        <v>1317</v>
      </c>
      <c r="N182" s="31"/>
      <c r="O182" s="32"/>
    </row>
    <row r="183" spans="1:15" ht="21.75" customHeight="1">
      <c r="A183" s="33"/>
      <c r="B183" s="34" t="s">
        <v>189</v>
      </c>
      <c r="C183" s="35"/>
      <c r="D183" s="35"/>
      <c r="E183" s="36"/>
      <c r="F183" s="37" t="s">
        <v>61</v>
      </c>
      <c r="G183" s="38">
        <f>C182</f>
        <v>675</v>
      </c>
      <c r="H183" s="40" t="s">
        <v>62</v>
      </c>
      <c r="I183" s="37" t="s">
        <v>61</v>
      </c>
      <c r="J183" s="38">
        <f>G183</f>
        <v>675</v>
      </c>
      <c r="K183" s="40" t="s">
        <v>62</v>
      </c>
      <c r="L183" s="36" t="s">
        <v>63</v>
      </c>
      <c r="M183" s="37" t="s">
        <v>64</v>
      </c>
      <c r="N183" s="70">
        <v>45924</v>
      </c>
      <c r="O183" s="71"/>
    </row>
    <row r="184" spans="1:15" ht="21.75" customHeight="1">
      <c r="A184" s="26">
        <v>90</v>
      </c>
      <c r="B184" s="27" t="s">
        <v>288</v>
      </c>
      <c r="C184" s="28">
        <v>22445</v>
      </c>
      <c r="D184" s="28">
        <f>+C184</f>
        <v>22445</v>
      </c>
      <c r="E184" s="29" t="s">
        <v>57</v>
      </c>
      <c r="F184" s="72" t="s">
        <v>151</v>
      </c>
      <c r="G184" s="73"/>
      <c r="H184" s="74"/>
      <c r="I184" s="72" t="str">
        <f>F184</f>
        <v>ร้าน ก.กงแก้ว 2000</v>
      </c>
      <c r="J184" s="73"/>
      <c r="K184" s="74"/>
      <c r="L184" s="29" t="s">
        <v>59</v>
      </c>
      <c r="M184" s="30" t="s">
        <v>76</v>
      </c>
      <c r="N184" s="31"/>
      <c r="O184" s="32" t="s">
        <v>1320</v>
      </c>
    </row>
    <row r="185" spans="1:15" ht="21.75" customHeight="1">
      <c r="A185" s="33"/>
      <c r="B185" s="34" t="s">
        <v>127</v>
      </c>
      <c r="C185" s="35"/>
      <c r="D185" s="35"/>
      <c r="E185" s="36"/>
      <c r="F185" s="37" t="s">
        <v>61</v>
      </c>
      <c r="G185" s="38">
        <f>C184</f>
        <v>22445</v>
      </c>
      <c r="H185" s="40" t="s">
        <v>62</v>
      </c>
      <c r="I185" s="37" t="s">
        <v>61</v>
      </c>
      <c r="J185" s="38">
        <f>G185</f>
        <v>22445</v>
      </c>
      <c r="K185" s="40" t="s">
        <v>62</v>
      </c>
      <c r="L185" s="36" t="s">
        <v>63</v>
      </c>
      <c r="M185" s="37" t="s">
        <v>64</v>
      </c>
      <c r="N185" s="70">
        <v>45924</v>
      </c>
      <c r="O185" s="71"/>
    </row>
    <row r="186" spans="1:15" ht="21.75" customHeight="1">
      <c r="A186" s="26">
        <v>91</v>
      </c>
      <c r="B186" s="27" t="s">
        <v>201</v>
      </c>
      <c r="C186" s="28">
        <v>3504</v>
      </c>
      <c r="D186" s="28">
        <f>+C186</f>
        <v>3504</v>
      </c>
      <c r="E186" s="29" t="s">
        <v>57</v>
      </c>
      <c r="F186" s="72" t="s">
        <v>151</v>
      </c>
      <c r="G186" s="73"/>
      <c r="H186" s="74"/>
      <c r="I186" s="72" t="str">
        <f>F186</f>
        <v>ร้าน ก.กงแก้ว 2000</v>
      </c>
      <c r="J186" s="73"/>
      <c r="K186" s="74"/>
      <c r="L186" s="29" t="s">
        <v>59</v>
      </c>
      <c r="M186" s="30" t="s">
        <v>76</v>
      </c>
      <c r="N186" s="31"/>
      <c r="O186" s="32" t="s">
        <v>1321</v>
      </c>
    </row>
    <row r="187" spans="1:15" ht="21.75" customHeight="1">
      <c r="A187" s="33"/>
      <c r="B187" s="34" t="s">
        <v>127</v>
      </c>
      <c r="C187" s="35"/>
      <c r="D187" s="35"/>
      <c r="E187" s="36"/>
      <c r="F187" s="37" t="s">
        <v>61</v>
      </c>
      <c r="G187" s="38">
        <f>C186</f>
        <v>3504</v>
      </c>
      <c r="H187" s="40" t="s">
        <v>62</v>
      </c>
      <c r="I187" s="37" t="s">
        <v>61</v>
      </c>
      <c r="J187" s="38">
        <f>G187</f>
        <v>3504</v>
      </c>
      <c r="K187" s="40" t="s">
        <v>62</v>
      </c>
      <c r="L187" s="36" t="s">
        <v>63</v>
      </c>
      <c r="M187" s="37" t="s">
        <v>64</v>
      </c>
      <c r="N187" s="70">
        <v>45924</v>
      </c>
      <c r="O187" s="71"/>
    </row>
    <row r="188" spans="1:15" ht="21.75" customHeight="1">
      <c r="A188" s="26">
        <v>92</v>
      </c>
      <c r="B188" s="27" t="s">
        <v>288</v>
      </c>
      <c r="C188" s="28">
        <v>7389</v>
      </c>
      <c r="D188" s="28">
        <f>+C188</f>
        <v>7389</v>
      </c>
      <c r="E188" s="29" t="s">
        <v>57</v>
      </c>
      <c r="F188" s="72" t="s">
        <v>151</v>
      </c>
      <c r="G188" s="73"/>
      <c r="H188" s="74"/>
      <c r="I188" s="72" t="str">
        <f>F188</f>
        <v>ร้าน ก.กงแก้ว 2000</v>
      </c>
      <c r="J188" s="73"/>
      <c r="K188" s="74"/>
      <c r="L188" s="29" t="s">
        <v>59</v>
      </c>
      <c r="M188" s="30" t="s">
        <v>76</v>
      </c>
      <c r="N188" s="31"/>
      <c r="O188" s="32" t="s">
        <v>1322</v>
      </c>
    </row>
    <row r="189" spans="1:15" ht="21.75" customHeight="1">
      <c r="A189" s="33"/>
      <c r="B189" s="34" t="s">
        <v>189</v>
      </c>
      <c r="C189" s="35"/>
      <c r="D189" s="35"/>
      <c r="E189" s="36"/>
      <c r="F189" s="37" t="s">
        <v>61</v>
      </c>
      <c r="G189" s="38">
        <f>C188</f>
        <v>7389</v>
      </c>
      <c r="H189" s="39" t="s">
        <v>62</v>
      </c>
      <c r="I189" s="37" t="s">
        <v>61</v>
      </c>
      <c r="J189" s="38">
        <f>G189</f>
        <v>7389</v>
      </c>
      <c r="K189" s="39" t="s">
        <v>62</v>
      </c>
      <c r="L189" s="36" t="s">
        <v>63</v>
      </c>
      <c r="M189" s="37" t="s">
        <v>64</v>
      </c>
      <c r="N189" s="70">
        <v>45924</v>
      </c>
      <c r="O189" s="71"/>
    </row>
    <row r="190" spans="1:15" ht="21.75" customHeight="1">
      <c r="A190" s="26">
        <v>93</v>
      </c>
      <c r="B190" s="27" t="s">
        <v>201</v>
      </c>
      <c r="C190" s="28">
        <v>6038</v>
      </c>
      <c r="D190" s="28">
        <f>+C190</f>
        <v>6038</v>
      </c>
      <c r="E190" s="29" t="s">
        <v>57</v>
      </c>
      <c r="F190" s="72" t="s">
        <v>151</v>
      </c>
      <c r="G190" s="73"/>
      <c r="H190" s="74"/>
      <c r="I190" s="72" t="str">
        <f>F190</f>
        <v>ร้าน ก.กงแก้ว 2000</v>
      </c>
      <c r="J190" s="73"/>
      <c r="K190" s="74"/>
      <c r="L190" s="29" t="s">
        <v>59</v>
      </c>
      <c r="M190" s="30" t="s">
        <v>76</v>
      </c>
      <c r="N190" s="31"/>
      <c r="O190" s="32" t="s">
        <v>1323</v>
      </c>
    </row>
    <row r="191" spans="1:15" ht="21.75" customHeight="1">
      <c r="A191" s="33"/>
      <c r="B191" s="34" t="s">
        <v>189</v>
      </c>
      <c r="C191" s="35"/>
      <c r="D191" s="35"/>
      <c r="E191" s="36"/>
      <c r="F191" s="37" t="s">
        <v>61</v>
      </c>
      <c r="G191" s="38">
        <f>C190</f>
        <v>6038</v>
      </c>
      <c r="H191" s="39" t="s">
        <v>62</v>
      </c>
      <c r="I191" s="37" t="s">
        <v>61</v>
      </c>
      <c r="J191" s="38">
        <f>G191</f>
        <v>6038</v>
      </c>
      <c r="K191" s="39" t="s">
        <v>62</v>
      </c>
      <c r="L191" s="36" t="s">
        <v>63</v>
      </c>
      <c r="M191" s="37" t="s">
        <v>64</v>
      </c>
      <c r="N191" s="70">
        <v>45924</v>
      </c>
      <c r="O191" s="71"/>
    </row>
    <row r="192" spans="1:15" ht="21.75" customHeight="1">
      <c r="A192" s="26">
        <v>94</v>
      </c>
      <c r="B192" s="27" t="s">
        <v>890</v>
      </c>
      <c r="C192" s="28">
        <v>300</v>
      </c>
      <c r="D192" s="28">
        <f>+C192</f>
        <v>300</v>
      </c>
      <c r="E192" s="29" t="s">
        <v>57</v>
      </c>
      <c r="F192" s="72" t="s">
        <v>108</v>
      </c>
      <c r="G192" s="73"/>
      <c r="H192" s="74"/>
      <c r="I192" s="72" t="str">
        <f>F192</f>
        <v>เขาฉกรรจ์การยาง</v>
      </c>
      <c r="J192" s="73"/>
      <c r="K192" s="74"/>
      <c r="L192" s="29" t="s">
        <v>59</v>
      </c>
      <c r="M192" s="30" t="s">
        <v>1324</v>
      </c>
      <c r="N192" s="31"/>
      <c r="O192" s="32"/>
    </row>
    <row r="193" spans="1:15" ht="21.75" customHeight="1">
      <c r="A193" s="33"/>
      <c r="B193" s="34" t="s">
        <v>134</v>
      </c>
      <c r="C193" s="35"/>
      <c r="D193" s="35"/>
      <c r="E193" s="36"/>
      <c r="F193" s="37" t="s">
        <v>61</v>
      </c>
      <c r="G193" s="38">
        <f>C192</f>
        <v>300</v>
      </c>
      <c r="H193" s="39" t="s">
        <v>62</v>
      </c>
      <c r="I193" s="37" t="s">
        <v>61</v>
      </c>
      <c r="J193" s="38">
        <f>G193</f>
        <v>300</v>
      </c>
      <c r="K193" s="39" t="s">
        <v>62</v>
      </c>
      <c r="L193" s="36" t="s">
        <v>63</v>
      </c>
      <c r="M193" s="37" t="s">
        <v>64</v>
      </c>
      <c r="N193" s="70">
        <v>45924</v>
      </c>
      <c r="O193" s="71"/>
    </row>
    <row r="194" spans="1:15" ht="21.75" customHeight="1">
      <c r="A194" s="26">
        <v>95</v>
      </c>
      <c r="B194" s="27" t="s">
        <v>842</v>
      </c>
      <c r="C194" s="28">
        <v>9000</v>
      </c>
      <c r="D194" s="28">
        <f>+C194</f>
        <v>9000</v>
      </c>
      <c r="E194" s="29" t="s">
        <v>57</v>
      </c>
      <c r="F194" s="72" t="s">
        <v>125</v>
      </c>
      <c r="G194" s="73"/>
      <c r="H194" s="74"/>
      <c r="I194" s="72" t="str">
        <f>F194</f>
        <v>นายสมเพษ ปุราถาเน</v>
      </c>
      <c r="J194" s="73"/>
      <c r="K194" s="74"/>
      <c r="L194" s="29" t="s">
        <v>59</v>
      </c>
      <c r="M194" s="30" t="s">
        <v>76</v>
      </c>
      <c r="N194" s="31"/>
      <c r="O194" s="32" t="s">
        <v>126</v>
      </c>
    </row>
    <row r="195" spans="1:15" ht="21.75" customHeight="1">
      <c r="A195" s="33"/>
      <c r="B195" s="34" t="s">
        <v>127</v>
      </c>
      <c r="C195" s="35"/>
      <c r="D195" s="35"/>
      <c r="E195" s="36"/>
      <c r="F195" s="37" t="s">
        <v>61</v>
      </c>
      <c r="G195" s="38">
        <f>C194</f>
        <v>9000</v>
      </c>
      <c r="H195" s="39" t="s">
        <v>62</v>
      </c>
      <c r="I195" s="37" t="s">
        <v>61</v>
      </c>
      <c r="J195" s="38">
        <f>G195</f>
        <v>9000</v>
      </c>
      <c r="K195" s="39" t="s">
        <v>62</v>
      </c>
      <c r="L195" s="36" t="s">
        <v>63</v>
      </c>
      <c r="M195" s="37" t="s">
        <v>64</v>
      </c>
      <c r="N195" s="70">
        <v>45929</v>
      </c>
      <c r="O195" s="71"/>
    </row>
    <row r="196" spans="1:15" ht="21.75" customHeight="1">
      <c r="A196" s="26">
        <v>96</v>
      </c>
      <c r="B196" s="27" t="s">
        <v>842</v>
      </c>
      <c r="C196" s="28">
        <v>9000</v>
      </c>
      <c r="D196" s="28">
        <f>+C196</f>
        <v>9000</v>
      </c>
      <c r="E196" s="29" t="s">
        <v>57</v>
      </c>
      <c r="F196" s="72" t="s">
        <v>128</v>
      </c>
      <c r="G196" s="73"/>
      <c r="H196" s="74"/>
      <c r="I196" s="72" t="str">
        <f>F196</f>
        <v>นายสนิท แคสันเทียะ</v>
      </c>
      <c r="J196" s="73"/>
      <c r="K196" s="74"/>
      <c r="L196" s="29" t="s">
        <v>59</v>
      </c>
      <c r="M196" s="30" t="s">
        <v>76</v>
      </c>
      <c r="N196" s="31"/>
      <c r="O196" s="32" t="s">
        <v>129</v>
      </c>
    </row>
    <row r="197" spans="1:15" ht="21.75" customHeight="1">
      <c r="A197" s="33"/>
      <c r="B197" s="34" t="s">
        <v>127</v>
      </c>
      <c r="C197" s="35"/>
      <c r="D197" s="35"/>
      <c r="E197" s="36"/>
      <c r="F197" s="37" t="s">
        <v>61</v>
      </c>
      <c r="G197" s="38">
        <f>C196</f>
        <v>9000</v>
      </c>
      <c r="H197" s="40" t="s">
        <v>62</v>
      </c>
      <c r="I197" s="37" t="s">
        <v>61</v>
      </c>
      <c r="J197" s="38">
        <f>G197</f>
        <v>9000</v>
      </c>
      <c r="K197" s="39" t="s">
        <v>62</v>
      </c>
      <c r="L197" s="36" t="s">
        <v>63</v>
      </c>
      <c r="M197" s="37" t="s">
        <v>64</v>
      </c>
      <c r="N197" s="70">
        <v>45929</v>
      </c>
      <c r="O197" s="71"/>
    </row>
    <row r="198" spans="1:15" ht="21.75" customHeight="1">
      <c r="A198" s="26">
        <v>97</v>
      </c>
      <c r="B198" s="27" t="s">
        <v>843</v>
      </c>
      <c r="C198" s="28">
        <v>9000</v>
      </c>
      <c r="D198" s="28">
        <f>+C198</f>
        <v>9000</v>
      </c>
      <c r="E198" s="29" t="s">
        <v>57</v>
      </c>
      <c r="F198" s="72" t="s">
        <v>122</v>
      </c>
      <c r="G198" s="73"/>
      <c r="H198" s="74"/>
      <c r="I198" s="72" t="str">
        <f>F198</f>
        <v>นายชโลม อดทน</v>
      </c>
      <c r="J198" s="73"/>
      <c r="K198" s="74"/>
      <c r="L198" s="29" t="s">
        <v>59</v>
      </c>
      <c r="M198" s="30" t="s">
        <v>76</v>
      </c>
      <c r="N198" s="31"/>
      <c r="O198" s="32" t="s">
        <v>123</v>
      </c>
    </row>
    <row r="199" spans="1:15" ht="21.75" customHeight="1">
      <c r="A199" s="33"/>
      <c r="B199" s="34" t="s">
        <v>120</v>
      </c>
      <c r="C199" s="35"/>
      <c r="D199" s="35"/>
      <c r="E199" s="36"/>
      <c r="F199" s="37" t="s">
        <v>61</v>
      </c>
      <c r="G199" s="38">
        <f>C198</f>
        <v>9000</v>
      </c>
      <c r="H199" s="39" t="s">
        <v>62</v>
      </c>
      <c r="I199" s="37" t="s">
        <v>61</v>
      </c>
      <c r="J199" s="38">
        <f>G199</f>
        <v>9000</v>
      </c>
      <c r="K199" s="39" t="s">
        <v>62</v>
      </c>
      <c r="L199" s="36" t="s">
        <v>63</v>
      </c>
      <c r="M199" s="37" t="s">
        <v>64</v>
      </c>
      <c r="N199" s="70">
        <v>45929</v>
      </c>
      <c r="O199" s="71"/>
    </row>
    <row r="200" spans="1:15" ht="21.75" customHeight="1">
      <c r="A200" s="26">
        <v>98</v>
      </c>
      <c r="B200" s="44" t="s">
        <v>843</v>
      </c>
      <c r="C200" s="28">
        <v>9000</v>
      </c>
      <c r="D200" s="28">
        <f>+C200</f>
        <v>9000</v>
      </c>
      <c r="E200" s="29" t="s">
        <v>57</v>
      </c>
      <c r="F200" s="72" t="s">
        <v>844</v>
      </c>
      <c r="G200" s="73"/>
      <c r="H200" s="74"/>
      <c r="I200" s="72" t="str">
        <f>F200</f>
        <v>นายมงคล หนสมสุข</v>
      </c>
      <c r="J200" s="73"/>
      <c r="K200" s="74"/>
      <c r="L200" s="29" t="s">
        <v>59</v>
      </c>
      <c r="M200" s="30" t="s">
        <v>76</v>
      </c>
      <c r="N200" s="31"/>
      <c r="O200" s="32" t="s">
        <v>1325</v>
      </c>
    </row>
    <row r="201" spans="1:15" ht="21.75" customHeight="1">
      <c r="A201" s="33"/>
      <c r="B201" s="34" t="s">
        <v>120</v>
      </c>
      <c r="C201" s="35"/>
      <c r="D201" s="35"/>
      <c r="E201" s="36"/>
      <c r="F201" s="37" t="s">
        <v>61</v>
      </c>
      <c r="G201" s="38">
        <f>C200</f>
        <v>9000</v>
      </c>
      <c r="H201" s="39" t="s">
        <v>62</v>
      </c>
      <c r="I201" s="37" t="s">
        <v>61</v>
      </c>
      <c r="J201" s="38">
        <f>G201</f>
        <v>9000</v>
      </c>
      <c r="K201" s="39" t="s">
        <v>62</v>
      </c>
      <c r="L201" s="36" t="s">
        <v>63</v>
      </c>
      <c r="M201" s="37" t="s">
        <v>64</v>
      </c>
      <c r="N201" s="70">
        <v>45929</v>
      </c>
      <c r="O201" s="71"/>
    </row>
    <row r="202" spans="1:15" ht="21.75" customHeight="1">
      <c r="A202" s="26">
        <v>99</v>
      </c>
      <c r="B202" s="27" t="s">
        <v>891</v>
      </c>
      <c r="C202" s="28">
        <v>8000</v>
      </c>
      <c r="D202" s="28">
        <f>+C202</f>
        <v>8000</v>
      </c>
      <c r="E202" s="29" t="s">
        <v>57</v>
      </c>
      <c r="F202" s="72" t="s">
        <v>142</v>
      </c>
      <c r="G202" s="73"/>
      <c r="H202" s="74"/>
      <c r="I202" s="72" t="str">
        <f>F202</f>
        <v>บริษัท เค.ซี.สระแก้ว จำกัด</v>
      </c>
      <c r="J202" s="73"/>
      <c r="K202" s="74"/>
      <c r="L202" s="29" t="s">
        <v>59</v>
      </c>
      <c r="M202" s="30" t="s">
        <v>76</v>
      </c>
      <c r="N202" s="31"/>
      <c r="O202" s="32" t="s">
        <v>1132</v>
      </c>
    </row>
    <row r="203" spans="1:15" ht="21.75" customHeight="1">
      <c r="A203" s="33"/>
      <c r="B203" s="34" t="s">
        <v>113</v>
      </c>
      <c r="C203" s="35"/>
      <c r="D203" s="35"/>
      <c r="E203" s="36"/>
      <c r="F203" s="37" t="s">
        <v>61</v>
      </c>
      <c r="G203" s="38">
        <f>C202</f>
        <v>8000</v>
      </c>
      <c r="H203" s="39" t="s">
        <v>62</v>
      </c>
      <c r="I203" s="37" t="s">
        <v>61</v>
      </c>
      <c r="J203" s="38">
        <f>G203</f>
        <v>8000</v>
      </c>
      <c r="K203" s="39" t="s">
        <v>62</v>
      </c>
      <c r="L203" s="36" t="s">
        <v>63</v>
      </c>
      <c r="M203" s="37" t="s">
        <v>64</v>
      </c>
      <c r="N203" s="70">
        <v>45929</v>
      </c>
      <c r="O203" s="71"/>
    </row>
    <row r="204" spans="1:15" ht="21.75" customHeight="1">
      <c r="A204" s="26">
        <v>100</v>
      </c>
      <c r="B204" s="27" t="s">
        <v>891</v>
      </c>
      <c r="C204" s="28">
        <v>110</v>
      </c>
      <c r="D204" s="28">
        <f>+C204</f>
        <v>110</v>
      </c>
      <c r="E204" s="29" t="s">
        <v>57</v>
      </c>
      <c r="F204" s="72" t="s">
        <v>142</v>
      </c>
      <c r="G204" s="73"/>
      <c r="H204" s="74"/>
      <c r="I204" s="72" t="str">
        <f>F204</f>
        <v>บริษัท เค.ซี.สระแก้ว จำกัด</v>
      </c>
      <c r="J204" s="73"/>
      <c r="K204" s="74"/>
      <c r="L204" s="29" t="s">
        <v>59</v>
      </c>
      <c r="M204" s="30" t="s">
        <v>76</v>
      </c>
      <c r="N204" s="31"/>
      <c r="O204" s="32" t="s">
        <v>1326</v>
      </c>
    </row>
    <row r="205" spans="1:15" ht="21.75" customHeight="1">
      <c r="A205" s="33"/>
      <c r="B205" s="34" t="s">
        <v>134</v>
      </c>
      <c r="C205" s="35"/>
      <c r="D205" s="35"/>
      <c r="E205" s="36"/>
      <c r="F205" s="37" t="s">
        <v>61</v>
      </c>
      <c r="G205" s="38">
        <f>C204</f>
        <v>110</v>
      </c>
      <c r="H205" s="39" t="s">
        <v>62</v>
      </c>
      <c r="I205" s="37" t="s">
        <v>61</v>
      </c>
      <c r="J205" s="38">
        <f>G205</f>
        <v>110</v>
      </c>
      <c r="K205" s="39" t="s">
        <v>62</v>
      </c>
      <c r="L205" s="36" t="s">
        <v>63</v>
      </c>
      <c r="M205" s="37" t="s">
        <v>64</v>
      </c>
      <c r="N205" s="70">
        <v>45929</v>
      </c>
      <c r="O205" s="71"/>
    </row>
    <row r="206" spans="1:15" ht="21.75" customHeight="1">
      <c r="A206" s="26">
        <v>101</v>
      </c>
      <c r="B206" s="27" t="s">
        <v>891</v>
      </c>
      <c r="C206" s="28">
        <v>9494.7000000000007</v>
      </c>
      <c r="D206" s="28">
        <f>+C206</f>
        <v>9494.7000000000007</v>
      </c>
      <c r="E206" s="29" t="s">
        <v>57</v>
      </c>
      <c r="F206" s="72" t="s">
        <v>142</v>
      </c>
      <c r="G206" s="73"/>
      <c r="H206" s="74"/>
      <c r="I206" s="72" t="str">
        <f>F206</f>
        <v>บริษัท เค.ซี.สระแก้ว จำกัด</v>
      </c>
      <c r="J206" s="73"/>
      <c r="K206" s="74"/>
      <c r="L206" s="29" t="s">
        <v>59</v>
      </c>
      <c r="M206" s="30" t="s">
        <v>76</v>
      </c>
      <c r="N206" s="31"/>
      <c r="O206" s="32" t="s">
        <v>1328</v>
      </c>
    </row>
    <row r="207" spans="1:15" ht="21.75" customHeight="1">
      <c r="A207" s="33"/>
      <c r="B207" s="34" t="s">
        <v>116</v>
      </c>
      <c r="C207" s="35"/>
      <c r="D207" s="35"/>
      <c r="E207" s="36"/>
      <c r="F207" s="37" t="s">
        <v>61</v>
      </c>
      <c r="G207" s="38">
        <f>C206</f>
        <v>9494.7000000000007</v>
      </c>
      <c r="H207" s="39" t="s">
        <v>62</v>
      </c>
      <c r="I207" s="37" t="s">
        <v>61</v>
      </c>
      <c r="J207" s="38">
        <f>G207</f>
        <v>9494.7000000000007</v>
      </c>
      <c r="K207" s="39" t="s">
        <v>62</v>
      </c>
      <c r="L207" s="36" t="s">
        <v>63</v>
      </c>
      <c r="M207" s="37" t="s">
        <v>64</v>
      </c>
      <c r="N207" s="70">
        <v>45929</v>
      </c>
      <c r="O207" s="71"/>
    </row>
    <row r="208" spans="1:15" ht="21.75" customHeight="1">
      <c r="A208" s="26">
        <v>102</v>
      </c>
      <c r="B208" s="27" t="s">
        <v>891</v>
      </c>
      <c r="C208" s="28">
        <v>2500</v>
      </c>
      <c r="D208" s="28">
        <f>+C208</f>
        <v>2500</v>
      </c>
      <c r="E208" s="29" t="s">
        <v>57</v>
      </c>
      <c r="F208" s="72" t="s">
        <v>142</v>
      </c>
      <c r="G208" s="73"/>
      <c r="H208" s="74"/>
      <c r="I208" s="72" t="str">
        <f>F208</f>
        <v>บริษัท เค.ซี.สระแก้ว จำกัด</v>
      </c>
      <c r="J208" s="73"/>
      <c r="K208" s="74"/>
      <c r="L208" s="29" t="s">
        <v>59</v>
      </c>
      <c r="M208" s="30" t="s">
        <v>76</v>
      </c>
      <c r="N208" s="31"/>
      <c r="O208" s="32" t="s">
        <v>1327</v>
      </c>
    </row>
    <row r="209" spans="1:15" ht="21.75" customHeight="1">
      <c r="A209" s="33"/>
      <c r="B209" s="34" t="s">
        <v>146</v>
      </c>
      <c r="C209" s="35"/>
      <c r="D209" s="35"/>
      <c r="E209" s="36"/>
      <c r="F209" s="37" t="s">
        <v>61</v>
      </c>
      <c r="G209" s="38">
        <f>C208</f>
        <v>2500</v>
      </c>
      <c r="H209" s="39" t="s">
        <v>62</v>
      </c>
      <c r="I209" s="37" t="s">
        <v>61</v>
      </c>
      <c r="J209" s="38">
        <f>G209</f>
        <v>2500</v>
      </c>
      <c r="K209" s="39" t="s">
        <v>62</v>
      </c>
      <c r="L209" s="36" t="s">
        <v>63</v>
      </c>
      <c r="M209" s="37" t="s">
        <v>64</v>
      </c>
      <c r="N209" s="70">
        <v>45929</v>
      </c>
      <c r="O209" s="71"/>
    </row>
    <row r="210" spans="1:15" ht="21.75" customHeight="1">
      <c r="A210" s="26">
        <v>103</v>
      </c>
      <c r="B210" s="27" t="s">
        <v>891</v>
      </c>
      <c r="C210" s="28">
        <v>43300</v>
      </c>
      <c r="D210" s="28">
        <f>+C210</f>
        <v>43300</v>
      </c>
      <c r="E210" s="29" t="s">
        <v>57</v>
      </c>
      <c r="F210" s="72" t="s">
        <v>142</v>
      </c>
      <c r="G210" s="73"/>
      <c r="H210" s="74"/>
      <c r="I210" s="72" t="str">
        <f t="shared" ref="I210" si="2">F210</f>
        <v>บริษัท เค.ซี.สระแก้ว จำกัด</v>
      </c>
      <c r="J210" s="73"/>
      <c r="K210" s="74"/>
      <c r="L210" s="29" t="s">
        <v>59</v>
      </c>
      <c r="M210" s="30" t="s">
        <v>76</v>
      </c>
      <c r="N210" s="31"/>
      <c r="O210" s="32" t="s">
        <v>1329</v>
      </c>
    </row>
    <row r="211" spans="1:15" ht="21.75" customHeight="1">
      <c r="A211" s="33"/>
      <c r="B211" s="34" t="s">
        <v>328</v>
      </c>
      <c r="C211" s="35"/>
      <c r="D211" s="35"/>
      <c r="E211" s="36"/>
      <c r="F211" s="37" t="s">
        <v>61</v>
      </c>
      <c r="G211" s="38">
        <v>43300</v>
      </c>
      <c r="H211" s="39" t="s">
        <v>62</v>
      </c>
      <c r="I211" s="37" t="s">
        <v>61</v>
      </c>
      <c r="J211" s="38">
        <v>43300</v>
      </c>
      <c r="K211" s="39" t="s">
        <v>62</v>
      </c>
      <c r="L211" s="36" t="s">
        <v>63</v>
      </c>
      <c r="M211" s="37" t="s">
        <v>64</v>
      </c>
      <c r="N211" s="70">
        <v>45929</v>
      </c>
      <c r="O211" s="71"/>
    </row>
    <row r="212" spans="1:15" ht="21.75" customHeight="1">
      <c r="A212" s="26">
        <v>104</v>
      </c>
      <c r="B212" s="27" t="s">
        <v>891</v>
      </c>
      <c r="C212" s="28">
        <v>3510</v>
      </c>
      <c r="D212" s="28">
        <f>+C212</f>
        <v>3510</v>
      </c>
      <c r="E212" s="29" t="s">
        <v>57</v>
      </c>
      <c r="F212" s="72" t="s">
        <v>142</v>
      </c>
      <c r="G212" s="73"/>
      <c r="H212" s="74"/>
      <c r="I212" s="72" t="str">
        <f>F212</f>
        <v>บริษัท เค.ซี.สระแก้ว จำกัด</v>
      </c>
      <c r="J212" s="73"/>
      <c r="K212" s="74"/>
      <c r="L212" s="29" t="s">
        <v>59</v>
      </c>
      <c r="M212" s="30" t="s">
        <v>76</v>
      </c>
      <c r="N212" s="31"/>
      <c r="O212" s="32" t="s">
        <v>1330</v>
      </c>
    </row>
    <row r="213" spans="1:15" ht="21.75" customHeight="1">
      <c r="A213" s="33"/>
      <c r="B213" s="34" t="s">
        <v>323</v>
      </c>
      <c r="C213" s="35"/>
      <c r="D213" s="35"/>
      <c r="E213" s="36"/>
      <c r="F213" s="37" t="s">
        <v>61</v>
      </c>
      <c r="G213" s="38">
        <v>3510</v>
      </c>
      <c r="H213" s="39" t="s">
        <v>62</v>
      </c>
      <c r="I213" s="37" t="s">
        <v>61</v>
      </c>
      <c r="J213" s="38">
        <v>3510</v>
      </c>
      <c r="K213" s="39" t="s">
        <v>62</v>
      </c>
      <c r="L213" s="36" t="s">
        <v>63</v>
      </c>
      <c r="M213" s="37" t="s">
        <v>64</v>
      </c>
      <c r="N213" s="70">
        <v>45929</v>
      </c>
      <c r="O213" s="71"/>
    </row>
    <row r="214" spans="1:15" ht="21.75" customHeight="1">
      <c r="A214" s="26">
        <v>105</v>
      </c>
      <c r="B214" s="27" t="s">
        <v>891</v>
      </c>
      <c r="C214" s="28">
        <v>1300</v>
      </c>
      <c r="D214" s="28">
        <f>+C214</f>
        <v>1300</v>
      </c>
      <c r="E214" s="29" t="s">
        <v>57</v>
      </c>
      <c r="F214" s="72" t="s">
        <v>142</v>
      </c>
      <c r="G214" s="73"/>
      <c r="H214" s="74"/>
      <c r="I214" s="72" t="str">
        <f>F214</f>
        <v>บริษัท เค.ซี.สระแก้ว จำกัด</v>
      </c>
      <c r="J214" s="73"/>
      <c r="K214" s="74"/>
      <c r="L214" s="29" t="s">
        <v>59</v>
      </c>
      <c r="M214" s="30" t="s">
        <v>76</v>
      </c>
      <c r="N214" s="31"/>
      <c r="O214" s="32" t="s">
        <v>1331</v>
      </c>
    </row>
    <row r="215" spans="1:15" ht="21.75" customHeight="1">
      <c r="A215" s="33"/>
      <c r="B215" s="34" t="s">
        <v>325</v>
      </c>
      <c r="C215" s="35"/>
      <c r="D215" s="35"/>
      <c r="E215" s="36"/>
      <c r="F215" s="37" t="s">
        <v>61</v>
      </c>
      <c r="G215" s="38">
        <v>1300</v>
      </c>
      <c r="H215" s="39" t="s">
        <v>62</v>
      </c>
      <c r="I215" s="37" t="s">
        <v>61</v>
      </c>
      <c r="J215" s="38">
        <v>1300</v>
      </c>
      <c r="K215" s="39" t="s">
        <v>62</v>
      </c>
      <c r="L215" s="36" t="s">
        <v>63</v>
      </c>
      <c r="M215" s="37" t="s">
        <v>64</v>
      </c>
      <c r="N215" s="70">
        <v>45929</v>
      </c>
      <c r="O215" s="71"/>
    </row>
    <row r="216" spans="1:15" ht="21.75" customHeight="1">
      <c r="A216" s="26">
        <v>106</v>
      </c>
      <c r="B216" s="27" t="s">
        <v>892</v>
      </c>
      <c r="C216" s="28">
        <v>12000</v>
      </c>
      <c r="D216" s="28">
        <f>+C216</f>
        <v>12000</v>
      </c>
      <c r="E216" s="29" t="s">
        <v>57</v>
      </c>
      <c r="F216" s="72" t="s">
        <v>157</v>
      </c>
      <c r="G216" s="73"/>
      <c r="H216" s="74"/>
      <c r="I216" s="72" t="str">
        <f>F216</f>
        <v>ร้านเจอาร์คอมพิวเตอร์</v>
      </c>
      <c r="J216" s="73"/>
      <c r="K216" s="74"/>
      <c r="L216" s="29" t="s">
        <v>59</v>
      </c>
      <c r="M216" s="30" t="s">
        <v>76</v>
      </c>
      <c r="N216" s="31"/>
      <c r="O216" s="32" t="s">
        <v>341</v>
      </c>
    </row>
    <row r="217" spans="1:15" ht="21.75" customHeight="1">
      <c r="A217" s="33"/>
      <c r="B217" s="34" t="s">
        <v>113</v>
      </c>
      <c r="C217" s="35"/>
      <c r="D217" s="35"/>
      <c r="E217" s="36"/>
      <c r="F217" s="37" t="s">
        <v>61</v>
      </c>
      <c r="G217" s="38">
        <f>C216</f>
        <v>12000</v>
      </c>
      <c r="H217" s="39" t="s">
        <v>62</v>
      </c>
      <c r="I217" s="37" t="s">
        <v>61</v>
      </c>
      <c r="J217" s="38">
        <f>G217</f>
        <v>12000</v>
      </c>
      <c r="K217" s="39" t="s">
        <v>62</v>
      </c>
      <c r="L217" s="36" t="s">
        <v>63</v>
      </c>
      <c r="M217" s="37" t="s">
        <v>64</v>
      </c>
      <c r="N217" s="70">
        <v>45929</v>
      </c>
      <c r="O217" s="71"/>
    </row>
    <row r="218" spans="1:15" ht="21.75" customHeight="1">
      <c r="A218" s="26">
        <v>107</v>
      </c>
      <c r="B218" s="27" t="s">
        <v>893</v>
      </c>
      <c r="C218" s="28">
        <v>9000</v>
      </c>
      <c r="D218" s="28">
        <f>+C218</f>
        <v>9000</v>
      </c>
      <c r="E218" s="29" t="s">
        <v>57</v>
      </c>
      <c r="F218" s="72" t="s">
        <v>157</v>
      </c>
      <c r="G218" s="73"/>
      <c r="H218" s="74"/>
      <c r="I218" s="72" t="str">
        <f>F218</f>
        <v>ร้านเจอาร์คอมพิวเตอร์</v>
      </c>
      <c r="J218" s="73"/>
      <c r="K218" s="74"/>
      <c r="L218" s="29" t="s">
        <v>59</v>
      </c>
      <c r="M218" s="30" t="s">
        <v>76</v>
      </c>
      <c r="N218" s="31"/>
      <c r="O218" s="32" t="s">
        <v>346</v>
      </c>
    </row>
    <row r="219" spans="1:15" ht="21.75" customHeight="1">
      <c r="A219" s="33"/>
      <c r="B219" s="34" t="s">
        <v>116</v>
      </c>
      <c r="C219" s="35"/>
      <c r="D219" s="35"/>
      <c r="E219" s="36"/>
      <c r="F219" s="37" t="s">
        <v>61</v>
      </c>
      <c r="G219" s="38">
        <f>C218</f>
        <v>9000</v>
      </c>
      <c r="H219" s="39" t="s">
        <v>62</v>
      </c>
      <c r="I219" s="37" t="s">
        <v>61</v>
      </c>
      <c r="J219" s="38">
        <f>G219</f>
        <v>9000</v>
      </c>
      <c r="K219" s="39" t="s">
        <v>62</v>
      </c>
      <c r="L219" s="36" t="s">
        <v>63</v>
      </c>
      <c r="M219" s="37" t="s">
        <v>64</v>
      </c>
      <c r="N219" s="70">
        <v>45929</v>
      </c>
      <c r="O219" s="71"/>
    </row>
    <row r="220" spans="1:15" ht="21.75" customHeight="1">
      <c r="A220" s="26">
        <v>108</v>
      </c>
      <c r="B220" s="27" t="s">
        <v>892</v>
      </c>
      <c r="C220" s="28">
        <v>27000</v>
      </c>
      <c r="D220" s="28">
        <f>+C220</f>
        <v>27000</v>
      </c>
      <c r="E220" s="29" t="s">
        <v>57</v>
      </c>
      <c r="F220" s="72" t="s">
        <v>157</v>
      </c>
      <c r="G220" s="73"/>
      <c r="H220" s="74"/>
      <c r="I220" s="72" t="str">
        <f>F220</f>
        <v>ร้านเจอาร์คอมพิวเตอร์</v>
      </c>
      <c r="J220" s="73"/>
      <c r="K220" s="74"/>
      <c r="L220" s="29" t="s">
        <v>59</v>
      </c>
      <c r="M220" s="30" t="s">
        <v>76</v>
      </c>
      <c r="N220" s="31"/>
      <c r="O220" s="32" t="s">
        <v>342</v>
      </c>
    </row>
    <row r="221" spans="1:15" ht="21.75" customHeight="1">
      <c r="A221" s="33"/>
      <c r="B221" s="34" t="s">
        <v>134</v>
      </c>
      <c r="C221" s="35"/>
      <c r="D221" s="35"/>
      <c r="E221" s="36"/>
      <c r="F221" s="37" t="s">
        <v>61</v>
      </c>
      <c r="G221" s="38">
        <f>C220</f>
        <v>27000</v>
      </c>
      <c r="H221" s="39" t="s">
        <v>62</v>
      </c>
      <c r="I221" s="37" t="s">
        <v>61</v>
      </c>
      <c r="J221" s="38">
        <f>G221</f>
        <v>27000</v>
      </c>
      <c r="K221" s="39" t="s">
        <v>62</v>
      </c>
      <c r="L221" s="36" t="s">
        <v>63</v>
      </c>
      <c r="M221" s="37" t="s">
        <v>64</v>
      </c>
      <c r="N221" s="70">
        <v>45929</v>
      </c>
      <c r="O221" s="71"/>
    </row>
    <row r="222" spans="1:15" ht="21.75" customHeight="1">
      <c r="A222" s="26">
        <v>109</v>
      </c>
      <c r="B222" s="27" t="s">
        <v>892</v>
      </c>
      <c r="C222" s="28">
        <v>3000</v>
      </c>
      <c r="D222" s="28">
        <f>+C222</f>
        <v>3000</v>
      </c>
      <c r="E222" s="29" t="s">
        <v>57</v>
      </c>
      <c r="F222" s="72" t="s">
        <v>157</v>
      </c>
      <c r="G222" s="73"/>
      <c r="H222" s="74"/>
      <c r="I222" s="72" t="str">
        <f>F222</f>
        <v>ร้านเจอาร์คอมพิวเตอร์</v>
      </c>
      <c r="J222" s="73"/>
      <c r="K222" s="74"/>
      <c r="L222" s="29" t="s">
        <v>59</v>
      </c>
      <c r="M222" s="30" t="s">
        <v>76</v>
      </c>
      <c r="N222" s="31"/>
      <c r="O222" s="32" t="s">
        <v>343</v>
      </c>
    </row>
    <row r="223" spans="1:15" ht="21.75" customHeight="1">
      <c r="A223" s="33"/>
      <c r="B223" s="34" t="s">
        <v>146</v>
      </c>
      <c r="C223" s="35"/>
      <c r="D223" s="35"/>
      <c r="E223" s="36"/>
      <c r="F223" s="37" t="s">
        <v>61</v>
      </c>
      <c r="G223" s="38">
        <f>C222</f>
        <v>3000</v>
      </c>
      <c r="H223" s="39" t="s">
        <v>62</v>
      </c>
      <c r="I223" s="37" t="s">
        <v>61</v>
      </c>
      <c r="J223" s="38">
        <f>G223</f>
        <v>3000</v>
      </c>
      <c r="K223" s="39" t="s">
        <v>62</v>
      </c>
      <c r="L223" s="36" t="s">
        <v>63</v>
      </c>
      <c r="M223" s="37" t="s">
        <v>64</v>
      </c>
      <c r="N223" s="70">
        <v>45929</v>
      </c>
      <c r="O223" s="71"/>
    </row>
    <row r="224" spans="1:15" ht="21.75" customHeight="1">
      <c r="A224" s="26">
        <v>110</v>
      </c>
      <c r="B224" s="27" t="s">
        <v>893</v>
      </c>
      <c r="C224" s="28">
        <v>9000</v>
      </c>
      <c r="D224" s="28">
        <f>+C224</f>
        <v>9000</v>
      </c>
      <c r="E224" s="29" t="s">
        <v>57</v>
      </c>
      <c r="F224" s="72" t="s">
        <v>157</v>
      </c>
      <c r="G224" s="73"/>
      <c r="H224" s="74"/>
      <c r="I224" s="72" t="str">
        <f>F224</f>
        <v>ร้านเจอาร์คอมพิวเตอร์</v>
      </c>
      <c r="J224" s="73"/>
      <c r="K224" s="74"/>
      <c r="L224" s="29" t="s">
        <v>59</v>
      </c>
      <c r="M224" s="30" t="s">
        <v>76</v>
      </c>
      <c r="N224" s="31"/>
      <c r="O224" s="32" t="s">
        <v>340</v>
      </c>
    </row>
    <row r="225" spans="1:15" ht="21.75" customHeight="1">
      <c r="A225" s="33"/>
      <c r="B225" s="34" t="s">
        <v>113</v>
      </c>
      <c r="C225" s="35"/>
      <c r="D225" s="35"/>
      <c r="E225" s="36"/>
      <c r="F225" s="37" t="s">
        <v>61</v>
      </c>
      <c r="G225" s="38">
        <f>C224</f>
        <v>9000</v>
      </c>
      <c r="H225" s="39" t="s">
        <v>62</v>
      </c>
      <c r="I225" s="37" t="s">
        <v>61</v>
      </c>
      <c r="J225" s="38">
        <f>G225</f>
        <v>9000</v>
      </c>
      <c r="K225" s="39" t="s">
        <v>62</v>
      </c>
      <c r="L225" s="36" t="s">
        <v>63</v>
      </c>
      <c r="M225" s="37" t="s">
        <v>64</v>
      </c>
      <c r="N225" s="70">
        <v>45929</v>
      </c>
      <c r="O225" s="71"/>
    </row>
    <row r="226" spans="1:15" ht="21.75" customHeight="1">
      <c r="A226" s="26">
        <v>111</v>
      </c>
      <c r="B226" s="27" t="s">
        <v>894</v>
      </c>
      <c r="C226" s="28">
        <v>36000</v>
      </c>
      <c r="D226" s="28">
        <f>+C226</f>
        <v>36000</v>
      </c>
      <c r="E226" s="29" t="s">
        <v>57</v>
      </c>
      <c r="F226" s="72" t="s">
        <v>535</v>
      </c>
      <c r="G226" s="73"/>
      <c r="H226" s="74"/>
      <c r="I226" s="72" t="str">
        <f>F226</f>
        <v>ร้านคลีนิคคอมพิวเตอร์</v>
      </c>
      <c r="J226" s="73"/>
      <c r="K226" s="74"/>
      <c r="L226" s="29" t="s">
        <v>59</v>
      </c>
      <c r="M226" s="30" t="s">
        <v>76</v>
      </c>
      <c r="N226" s="31"/>
      <c r="O226" s="32" t="s">
        <v>330</v>
      </c>
    </row>
    <row r="227" spans="1:15" ht="21.75" customHeight="1">
      <c r="A227" s="33"/>
      <c r="B227" s="34" t="s">
        <v>113</v>
      </c>
      <c r="C227" s="35"/>
      <c r="D227" s="35"/>
      <c r="E227" s="36"/>
      <c r="F227" s="37" t="s">
        <v>61</v>
      </c>
      <c r="G227" s="38">
        <f>C226</f>
        <v>36000</v>
      </c>
      <c r="H227" s="39" t="s">
        <v>62</v>
      </c>
      <c r="I227" s="37" t="s">
        <v>61</v>
      </c>
      <c r="J227" s="38">
        <f>G227</f>
        <v>36000</v>
      </c>
      <c r="K227" s="39" t="s">
        <v>62</v>
      </c>
      <c r="L227" s="36" t="s">
        <v>63</v>
      </c>
      <c r="M227" s="37" t="s">
        <v>64</v>
      </c>
      <c r="N227" s="70">
        <v>45929</v>
      </c>
      <c r="O227" s="71"/>
    </row>
    <row r="228" spans="1:15" ht="21.75" customHeight="1">
      <c r="A228" s="26">
        <v>112</v>
      </c>
      <c r="B228" s="27" t="s">
        <v>894</v>
      </c>
      <c r="C228" s="28">
        <v>26400</v>
      </c>
      <c r="D228" s="28">
        <f>+C228</f>
        <v>26400</v>
      </c>
      <c r="E228" s="29" t="s">
        <v>57</v>
      </c>
      <c r="F228" s="72" t="s">
        <v>535</v>
      </c>
      <c r="G228" s="73"/>
      <c r="H228" s="74"/>
      <c r="I228" s="72" t="str">
        <f>F228</f>
        <v>ร้านคลีนิคคอมพิวเตอร์</v>
      </c>
      <c r="J228" s="73"/>
      <c r="K228" s="74"/>
      <c r="L228" s="29" t="s">
        <v>59</v>
      </c>
      <c r="M228" s="30" t="s">
        <v>76</v>
      </c>
      <c r="N228" s="31"/>
      <c r="O228" s="32" t="s">
        <v>332</v>
      </c>
    </row>
    <row r="229" spans="1:15" ht="21.75" customHeight="1">
      <c r="A229" s="33"/>
      <c r="B229" s="34" t="s">
        <v>134</v>
      </c>
      <c r="C229" s="35"/>
      <c r="D229" s="35"/>
      <c r="E229" s="36"/>
      <c r="F229" s="37" t="s">
        <v>61</v>
      </c>
      <c r="G229" s="38">
        <f>C228</f>
        <v>26400</v>
      </c>
      <c r="H229" s="39" t="s">
        <v>62</v>
      </c>
      <c r="I229" s="37" t="s">
        <v>61</v>
      </c>
      <c r="J229" s="38">
        <f>G229</f>
        <v>26400</v>
      </c>
      <c r="K229" s="39" t="s">
        <v>62</v>
      </c>
      <c r="L229" s="36" t="s">
        <v>63</v>
      </c>
      <c r="M229" s="37" t="s">
        <v>64</v>
      </c>
      <c r="N229" s="70">
        <v>45929</v>
      </c>
      <c r="O229" s="71"/>
    </row>
    <row r="230" spans="1:15" ht="21.75" customHeight="1">
      <c r="A230" s="26">
        <v>113</v>
      </c>
      <c r="B230" s="27" t="s">
        <v>894</v>
      </c>
      <c r="C230" s="28">
        <v>2400</v>
      </c>
      <c r="D230" s="28">
        <f>+C230</f>
        <v>2400</v>
      </c>
      <c r="E230" s="29" t="s">
        <v>57</v>
      </c>
      <c r="F230" s="72" t="s">
        <v>535</v>
      </c>
      <c r="G230" s="73"/>
      <c r="H230" s="74"/>
      <c r="I230" s="72" t="str">
        <f>F230</f>
        <v>ร้านคลีนิคคอมพิวเตอร์</v>
      </c>
      <c r="J230" s="73"/>
      <c r="K230" s="74"/>
      <c r="L230" s="29" t="s">
        <v>59</v>
      </c>
      <c r="M230" s="30" t="s">
        <v>76</v>
      </c>
      <c r="N230" s="31"/>
      <c r="O230" s="32" t="s">
        <v>331</v>
      </c>
    </row>
    <row r="231" spans="1:15" ht="21.75" customHeight="1">
      <c r="A231" s="33"/>
      <c r="B231" s="34" t="s">
        <v>134</v>
      </c>
      <c r="C231" s="35"/>
      <c r="D231" s="35"/>
      <c r="E231" s="36"/>
      <c r="F231" s="37" t="s">
        <v>61</v>
      </c>
      <c r="G231" s="38">
        <f>C230</f>
        <v>2400</v>
      </c>
      <c r="H231" s="39" t="s">
        <v>62</v>
      </c>
      <c r="I231" s="37" t="s">
        <v>61</v>
      </c>
      <c r="J231" s="38">
        <f>G231</f>
        <v>2400</v>
      </c>
      <c r="K231" s="39" t="s">
        <v>62</v>
      </c>
      <c r="L231" s="36" t="s">
        <v>63</v>
      </c>
      <c r="M231" s="37" t="s">
        <v>64</v>
      </c>
      <c r="N231" s="70">
        <v>45929</v>
      </c>
      <c r="O231" s="71"/>
    </row>
    <row r="232" spans="1:15" ht="21.75" customHeight="1">
      <c r="A232" s="26">
        <v>114</v>
      </c>
      <c r="B232" s="27" t="s">
        <v>894</v>
      </c>
      <c r="C232" s="28">
        <v>2400</v>
      </c>
      <c r="D232" s="28">
        <f>+C232</f>
        <v>2400</v>
      </c>
      <c r="E232" s="29" t="s">
        <v>57</v>
      </c>
      <c r="F232" s="72" t="s">
        <v>535</v>
      </c>
      <c r="G232" s="73"/>
      <c r="H232" s="74"/>
      <c r="I232" s="72" t="str">
        <f>F232</f>
        <v>ร้านคลีนิคคอมพิวเตอร์</v>
      </c>
      <c r="J232" s="73"/>
      <c r="K232" s="74"/>
      <c r="L232" s="29" t="s">
        <v>59</v>
      </c>
      <c r="M232" s="30" t="s">
        <v>76</v>
      </c>
      <c r="N232" s="31"/>
      <c r="O232" s="32" t="s">
        <v>333</v>
      </c>
    </row>
    <row r="233" spans="1:15" ht="21.75" customHeight="1">
      <c r="A233" s="33"/>
      <c r="B233" s="34" t="s">
        <v>536</v>
      </c>
      <c r="C233" s="35"/>
      <c r="D233" s="35"/>
      <c r="E233" s="36"/>
      <c r="F233" s="37" t="s">
        <v>61</v>
      </c>
      <c r="G233" s="38">
        <f>C232</f>
        <v>2400</v>
      </c>
      <c r="H233" s="39" t="s">
        <v>62</v>
      </c>
      <c r="I233" s="37" t="s">
        <v>61</v>
      </c>
      <c r="J233" s="38">
        <f>G233</f>
        <v>2400</v>
      </c>
      <c r="K233" s="39" t="s">
        <v>62</v>
      </c>
      <c r="L233" s="36" t="s">
        <v>63</v>
      </c>
      <c r="M233" s="37" t="s">
        <v>64</v>
      </c>
      <c r="N233" s="70">
        <v>45929</v>
      </c>
      <c r="O233" s="71"/>
    </row>
    <row r="234" spans="1:15" ht="21.75" customHeight="1">
      <c r="A234" s="26">
        <v>115</v>
      </c>
      <c r="B234" s="27" t="s">
        <v>894</v>
      </c>
      <c r="C234" s="28">
        <v>4800</v>
      </c>
      <c r="D234" s="28">
        <f>+C234</f>
        <v>4800</v>
      </c>
      <c r="E234" s="29" t="s">
        <v>57</v>
      </c>
      <c r="F234" s="72" t="s">
        <v>535</v>
      </c>
      <c r="G234" s="73"/>
      <c r="H234" s="74"/>
      <c r="I234" s="72" t="str">
        <f>F234</f>
        <v>ร้านคลีนิคคอมพิวเตอร์</v>
      </c>
      <c r="J234" s="73"/>
      <c r="K234" s="74"/>
      <c r="L234" s="29" t="s">
        <v>59</v>
      </c>
      <c r="M234" s="30" t="s">
        <v>76</v>
      </c>
      <c r="N234" s="31"/>
      <c r="O234" s="32" t="s">
        <v>335</v>
      </c>
    </row>
    <row r="235" spans="1:15" ht="21.75" customHeight="1">
      <c r="A235" s="33"/>
      <c r="B235" s="34" t="s">
        <v>146</v>
      </c>
      <c r="C235" s="35"/>
      <c r="D235" s="35"/>
      <c r="E235" s="36"/>
      <c r="F235" s="37" t="s">
        <v>61</v>
      </c>
      <c r="G235" s="38">
        <f>C234</f>
        <v>4800</v>
      </c>
      <c r="H235" s="39" t="s">
        <v>62</v>
      </c>
      <c r="I235" s="37" t="s">
        <v>61</v>
      </c>
      <c r="J235" s="38">
        <f>G235</f>
        <v>4800</v>
      </c>
      <c r="K235" s="39" t="s">
        <v>62</v>
      </c>
      <c r="L235" s="36" t="s">
        <v>63</v>
      </c>
      <c r="M235" s="37" t="s">
        <v>64</v>
      </c>
      <c r="N235" s="70">
        <v>45929</v>
      </c>
      <c r="O235" s="71"/>
    </row>
    <row r="236" spans="1:15" ht="21.75" customHeight="1">
      <c r="A236" s="26">
        <v>116</v>
      </c>
      <c r="B236" s="27" t="s">
        <v>894</v>
      </c>
      <c r="C236" s="28">
        <v>12000</v>
      </c>
      <c r="D236" s="28">
        <f>+C236</f>
        <v>12000</v>
      </c>
      <c r="E236" s="29" t="s">
        <v>57</v>
      </c>
      <c r="F236" s="72" t="s">
        <v>535</v>
      </c>
      <c r="G236" s="73"/>
      <c r="H236" s="74"/>
      <c r="I236" s="72" t="str">
        <f>F236</f>
        <v>ร้านคลีนิคคอมพิวเตอร์</v>
      </c>
      <c r="J236" s="73"/>
      <c r="K236" s="74"/>
      <c r="L236" s="29" t="s">
        <v>59</v>
      </c>
      <c r="M236" s="30" t="s">
        <v>76</v>
      </c>
      <c r="N236" s="31"/>
      <c r="O236" s="32" t="s">
        <v>336</v>
      </c>
    </row>
    <row r="237" spans="1:15" ht="21.75" customHeight="1">
      <c r="A237" s="33"/>
      <c r="B237" s="34" t="s">
        <v>127</v>
      </c>
      <c r="C237" s="35"/>
      <c r="D237" s="35"/>
      <c r="E237" s="36"/>
      <c r="F237" s="37" t="s">
        <v>61</v>
      </c>
      <c r="G237" s="38">
        <f>C236</f>
        <v>12000</v>
      </c>
      <c r="H237" s="39" t="s">
        <v>62</v>
      </c>
      <c r="I237" s="37" t="s">
        <v>61</v>
      </c>
      <c r="J237" s="38">
        <f>G237</f>
        <v>12000</v>
      </c>
      <c r="K237" s="39" t="s">
        <v>62</v>
      </c>
      <c r="L237" s="36" t="s">
        <v>63</v>
      </c>
      <c r="M237" s="37" t="s">
        <v>64</v>
      </c>
      <c r="N237" s="70">
        <v>45929</v>
      </c>
      <c r="O237" s="71"/>
    </row>
    <row r="238" spans="1:15" ht="21.75" customHeight="1">
      <c r="A238" s="26">
        <v>117</v>
      </c>
      <c r="B238" s="27" t="s">
        <v>894</v>
      </c>
      <c r="C238" s="28">
        <v>7200</v>
      </c>
      <c r="D238" s="28">
        <f>+C238</f>
        <v>7200</v>
      </c>
      <c r="E238" s="29" t="s">
        <v>57</v>
      </c>
      <c r="F238" s="72" t="s">
        <v>535</v>
      </c>
      <c r="G238" s="73"/>
      <c r="H238" s="74"/>
      <c r="I238" s="72" t="str">
        <f>F238</f>
        <v>ร้านคลีนิคคอมพิวเตอร์</v>
      </c>
      <c r="J238" s="73"/>
      <c r="K238" s="74"/>
      <c r="L238" s="29" t="s">
        <v>59</v>
      </c>
      <c r="M238" s="30" t="s">
        <v>76</v>
      </c>
      <c r="N238" s="31"/>
      <c r="O238" s="32" t="s">
        <v>337</v>
      </c>
    </row>
    <row r="239" spans="1:15" ht="21.75" customHeight="1">
      <c r="A239" s="33"/>
      <c r="B239" s="34" t="s">
        <v>189</v>
      </c>
      <c r="C239" s="35"/>
      <c r="D239" s="35"/>
      <c r="E239" s="36"/>
      <c r="F239" s="37" t="s">
        <v>61</v>
      </c>
      <c r="G239" s="38">
        <f>C238</f>
        <v>7200</v>
      </c>
      <c r="H239" s="39" t="s">
        <v>62</v>
      </c>
      <c r="I239" s="37" t="s">
        <v>61</v>
      </c>
      <c r="J239" s="38">
        <f>G239</f>
        <v>7200</v>
      </c>
      <c r="K239" s="39" t="s">
        <v>62</v>
      </c>
      <c r="L239" s="36" t="s">
        <v>63</v>
      </c>
      <c r="M239" s="37" t="s">
        <v>64</v>
      </c>
      <c r="N239" s="70">
        <v>45929</v>
      </c>
      <c r="O239" s="71"/>
    </row>
    <row r="240" spans="1:15" ht="21.75" customHeight="1">
      <c r="A240" s="26">
        <v>118</v>
      </c>
      <c r="B240" s="27" t="s">
        <v>894</v>
      </c>
      <c r="C240" s="28">
        <v>9600</v>
      </c>
      <c r="D240" s="28">
        <f>+C240</f>
        <v>9600</v>
      </c>
      <c r="E240" s="29" t="s">
        <v>57</v>
      </c>
      <c r="F240" s="72" t="s">
        <v>535</v>
      </c>
      <c r="G240" s="73"/>
      <c r="H240" s="74"/>
      <c r="I240" s="72" t="str">
        <f>F240</f>
        <v>ร้านคลีนิคคอมพิวเตอร์</v>
      </c>
      <c r="J240" s="73"/>
      <c r="K240" s="74"/>
      <c r="L240" s="29" t="s">
        <v>59</v>
      </c>
      <c r="M240" s="30" t="s">
        <v>76</v>
      </c>
      <c r="N240" s="31"/>
      <c r="O240" s="32" t="s">
        <v>338</v>
      </c>
    </row>
    <row r="241" spans="1:15" ht="21.75" customHeight="1">
      <c r="A241" s="33"/>
      <c r="B241" s="34" t="s">
        <v>120</v>
      </c>
      <c r="C241" s="35"/>
      <c r="D241" s="35"/>
      <c r="E241" s="36"/>
      <c r="F241" s="37" t="s">
        <v>61</v>
      </c>
      <c r="G241" s="38">
        <f>C240</f>
        <v>9600</v>
      </c>
      <c r="H241" s="39" t="s">
        <v>62</v>
      </c>
      <c r="I241" s="37" t="s">
        <v>61</v>
      </c>
      <c r="J241" s="38">
        <f>G241</f>
        <v>9600</v>
      </c>
      <c r="K241" s="39" t="s">
        <v>62</v>
      </c>
      <c r="L241" s="36" t="s">
        <v>63</v>
      </c>
      <c r="M241" s="37" t="s">
        <v>64</v>
      </c>
      <c r="N241" s="70">
        <v>45929</v>
      </c>
      <c r="O241" s="71"/>
    </row>
    <row r="242" spans="1:15" ht="21.75" customHeight="1">
      <c r="A242" s="26">
        <v>119</v>
      </c>
      <c r="B242" s="27" t="s">
        <v>894</v>
      </c>
      <c r="C242" s="28">
        <v>12000</v>
      </c>
      <c r="D242" s="28">
        <f>+C242</f>
        <v>12000</v>
      </c>
      <c r="E242" s="29" t="s">
        <v>57</v>
      </c>
      <c r="F242" s="72" t="s">
        <v>535</v>
      </c>
      <c r="G242" s="73"/>
      <c r="H242" s="74"/>
      <c r="I242" s="72" t="str">
        <f>F242</f>
        <v>ร้านคลีนิคคอมพิวเตอร์</v>
      </c>
      <c r="J242" s="73"/>
      <c r="K242" s="74"/>
      <c r="L242" s="29" t="s">
        <v>59</v>
      </c>
      <c r="M242" s="30" t="s">
        <v>76</v>
      </c>
      <c r="N242" s="31"/>
      <c r="O242" s="32" t="s">
        <v>339</v>
      </c>
    </row>
    <row r="243" spans="1:15" ht="21.75" customHeight="1">
      <c r="A243" s="33"/>
      <c r="B243" s="34" t="s">
        <v>116</v>
      </c>
      <c r="C243" s="35"/>
      <c r="D243" s="35"/>
      <c r="E243" s="36"/>
      <c r="F243" s="37" t="s">
        <v>61</v>
      </c>
      <c r="G243" s="38">
        <f>C242</f>
        <v>12000</v>
      </c>
      <c r="H243" s="39" t="s">
        <v>62</v>
      </c>
      <c r="I243" s="37" t="s">
        <v>61</v>
      </c>
      <c r="J243" s="38">
        <f>G243</f>
        <v>12000</v>
      </c>
      <c r="K243" s="39" t="s">
        <v>62</v>
      </c>
      <c r="L243" s="36" t="s">
        <v>63</v>
      </c>
      <c r="M243" s="37" t="s">
        <v>64</v>
      </c>
      <c r="N243" s="70">
        <v>45929</v>
      </c>
      <c r="O243" s="71"/>
    </row>
    <row r="244" spans="1:15" ht="21.75" customHeight="1">
      <c r="A244" s="26">
        <v>120</v>
      </c>
      <c r="B244" s="27" t="s">
        <v>895</v>
      </c>
      <c r="C244" s="28">
        <v>121275</v>
      </c>
      <c r="D244" s="28">
        <f>+C244</f>
        <v>121275</v>
      </c>
      <c r="E244" s="29" t="s">
        <v>57</v>
      </c>
      <c r="F244" s="72" t="s">
        <v>688</v>
      </c>
      <c r="G244" s="73"/>
      <c r="H244" s="74"/>
      <c r="I244" s="72" t="str">
        <f>F244</f>
        <v>สหกรณ์โคนมวังน้ำเย็น จำกัด (โครงการนมโรงเรียน)</v>
      </c>
      <c r="J244" s="73"/>
      <c r="K244" s="74"/>
      <c r="L244" s="29" t="s">
        <v>59</v>
      </c>
      <c r="M244" s="30" t="s">
        <v>76</v>
      </c>
      <c r="N244" s="31"/>
      <c r="O244" s="32" t="s">
        <v>1087</v>
      </c>
    </row>
    <row r="245" spans="1:15" ht="21.75" customHeight="1">
      <c r="A245" s="33"/>
      <c r="B245" s="34" t="s">
        <v>189</v>
      </c>
      <c r="C245" s="35"/>
      <c r="D245" s="35"/>
      <c r="E245" s="36"/>
      <c r="F245" s="37" t="s">
        <v>61</v>
      </c>
      <c r="G245" s="38">
        <f>C244</f>
        <v>121275</v>
      </c>
      <c r="H245" s="39" t="s">
        <v>62</v>
      </c>
      <c r="I245" s="37" t="s">
        <v>61</v>
      </c>
      <c r="J245" s="38">
        <f>G245</f>
        <v>121275</v>
      </c>
      <c r="K245" s="39" t="s">
        <v>62</v>
      </c>
      <c r="L245" s="36" t="s">
        <v>63</v>
      </c>
      <c r="M245" s="37" t="s">
        <v>64</v>
      </c>
      <c r="N245" s="70">
        <v>45929</v>
      </c>
      <c r="O245" s="71"/>
    </row>
    <row r="246" spans="1:15" ht="21.75" customHeight="1">
      <c r="A246" s="26">
        <v>121</v>
      </c>
      <c r="B246" s="27" t="s">
        <v>896</v>
      </c>
      <c r="C246" s="28">
        <v>6468</v>
      </c>
      <c r="D246" s="28">
        <f>+C246</f>
        <v>6468</v>
      </c>
      <c r="E246" s="29" t="s">
        <v>57</v>
      </c>
      <c r="F246" s="72" t="s">
        <v>688</v>
      </c>
      <c r="G246" s="73"/>
      <c r="H246" s="74"/>
      <c r="I246" s="72" t="str">
        <f>F246</f>
        <v>สหกรณ์โคนมวังน้ำเย็น จำกัด (โครงการนมโรงเรียน)</v>
      </c>
      <c r="J246" s="73"/>
      <c r="K246" s="74"/>
      <c r="L246" s="29" t="s">
        <v>59</v>
      </c>
      <c r="M246" s="30" t="s">
        <v>76</v>
      </c>
      <c r="N246" s="31"/>
      <c r="O246" s="32" t="s">
        <v>1088</v>
      </c>
    </row>
    <row r="247" spans="1:15" ht="21.75" customHeight="1">
      <c r="A247" s="33"/>
      <c r="B247" s="34" t="s">
        <v>189</v>
      </c>
      <c r="C247" s="35"/>
      <c r="D247" s="35"/>
      <c r="E247" s="36"/>
      <c r="F247" s="37" t="s">
        <v>61</v>
      </c>
      <c r="G247" s="38">
        <f>C246</f>
        <v>6468</v>
      </c>
      <c r="H247" s="39" t="s">
        <v>62</v>
      </c>
      <c r="I247" s="37" t="s">
        <v>61</v>
      </c>
      <c r="J247" s="38">
        <f>G247</f>
        <v>6468</v>
      </c>
      <c r="K247" s="39" t="s">
        <v>62</v>
      </c>
      <c r="L247" s="36" t="s">
        <v>63</v>
      </c>
      <c r="M247" s="37" t="s">
        <v>64</v>
      </c>
      <c r="N247" s="70">
        <v>45929</v>
      </c>
      <c r="O247" s="71"/>
    </row>
    <row r="248" spans="1:15" s="41" customForma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</row>
    <row r="249" spans="1:15" s="41" customForma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</row>
    <row r="250" spans="1:15" s="41" customForma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</row>
    <row r="251" spans="1:15" s="41" customForma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</row>
    <row r="252" spans="1:15" s="41" customForma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</row>
    <row r="253" spans="1:15" s="41" customForma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</row>
    <row r="254" spans="1:15" s="41" customForma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</row>
    <row r="255" spans="1:15" s="41" customForma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</row>
    <row r="256" spans="1:15" s="41" customForma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</row>
    <row r="257" spans="1:15" s="41" customForma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</row>
    <row r="258" spans="1:15" s="41" customForma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</row>
    <row r="259" spans="1:15" s="41" customForma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</row>
    <row r="260" spans="1:15" s="41" customForma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</row>
    <row r="261" spans="1:15" s="41" customForma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</row>
    <row r="262" spans="1:15" s="41" customForma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</row>
    <row r="263" spans="1:15" s="41" customForma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</row>
    <row r="264" spans="1:15" s="41" customForma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</row>
    <row r="265" spans="1:15" s="41" customForma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</row>
    <row r="266" spans="1:15" s="41" customForma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</row>
    <row r="267" spans="1:15" s="41" customForma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</row>
    <row r="268" spans="1:15" s="41" customForma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</row>
    <row r="269" spans="1:15" s="41" customForma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</row>
    <row r="270" spans="1:15" s="41" customForma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</row>
    <row r="271" spans="1:15" s="41" customForma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</row>
    <row r="272" spans="1:15" s="41" customForma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</row>
    <row r="273" spans="1:15" s="41" customForma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</row>
    <row r="274" spans="1:15" s="41" customForma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</row>
    <row r="275" spans="1:15" s="41" customForma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</row>
    <row r="276" spans="1:15" s="41" customForma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</row>
    <row r="277" spans="1:15" s="41" customForma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</row>
    <row r="278" spans="1:15" s="41" customForma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</row>
    <row r="279" spans="1:15" s="41" customForma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</row>
    <row r="280" spans="1:15" s="41" customForma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</row>
    <row r="281" spans="1:15" s="41" customForma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</row>
    <row r="282" spans="1:15" s="41" customForma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</row>
    <row r="283" spans="1:15" s="41" customForma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</row>
    <row r="284" spans="1:15" s="41" customForma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</row>
    <row r="285" spans="1:15" s="41" customForma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</row>
    <row r="286" spans="1:15" s="41" customForma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</row>
    <row r="287" spans="1:15" s="41" customForma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</row>
    <row r="288" spans="1:15" s="41" customForma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</row>
    <row r="289" spans="1:15" s="41" customForma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</row>
    <row r="290" spans="1:15" s="41" customForma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</row>
    <row r="291" spans="1:15" s="41" customForma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</row>
    <row r="292" spans="1:15" s="41" customForma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</row>
    <row r="293" spans="1:15" s="41" customForma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</row>
    <row r="294" spans="1:15" s="41" customForma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</row>
    <row r="295" spans="1:15" s="41" customForma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</row>
    <row r="296" spans="1:15" s="41" customForma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</row>
    <row r="297" spans="1:15" s="41" customForma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</row>
    <row r="298" spans="1:15" s="41" customForma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</row>
    <row r="299" spans="1:15" s="41" customForma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</row>
    <row r="300" spans="1:15" s="41" customForma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</row>
    <row r="301" spans="1:15" s="41" customForma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</row>
    <row r="302" spans="1:15" s="41" customForma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</row>
    <row r="303" spans="1:15" s="41" customForma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</row>
    <row r="304" spans="1:15" s="41" customForma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</row>
    <row r="305" spans="1:15" s="41" customForma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</row>
    <row r="306" spans="1:15" s="41" customForma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</row>
    <row r="307" spans="1:15" s="41" customForma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</row>
    <row r="308" spans="1:15" s="41" customForma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</row>
    <row r="309" spans="1:15" s="41" customForma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</row>
    <row r="310" spans="1:15" s="41" customForma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</row>
    <row r="311" spans="1:15" s="41" customForma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</row>
    <row r="312" spans="1:15" s="41" customForma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</row>
    <row r="313" spans="1:15" s="41" customForma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</row>
    <row r="314" spans="1:15" s="41" customForma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</row>
    <row r="315" spans="1:15" s="41" customForma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</row>
    <row r="316" spans="1:15" s="41" customForma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</row>
    <row r="317" spans="1:15" s="41" customForma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</row>
    <row r="318" spans="1:15" s="41" customForma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</row>
    <row r="319" spans="1:15" s="41" customForma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</row>
    <row r="320" spans="1:15" s="41" customForma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</row>
    <row r="321" spans="1:15" s="41" customForma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</row>
    <row r="322" spans="1:15" s="41" customForma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</row>
    <row r="323" spans="1:15" s="41" customForma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</row>
    <row r="324" spans="1:15" s="41" customForma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</row>
    <row r="325" spans="1:15" s="41" customForma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</row>
    <row r="326" spans="1:15" s="41" customForma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</row>
    <row r="327" spans="1:15" s="41" customForma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</row>
    <row r="328" spans="1:15" s="41" customForma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</row>
    <row r="329" spans="1:15" s="41" customForma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</row>
    <row r="330" spans="1:15" s="41" customForma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</row>
    <row r="331" spans="1:15" s="41" customForma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</row>
    <row r="332" spans="1:15" s="41" customForma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</row>
    <row r="333" spans="1:15" s="41" customForma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</row>
    <row r="334" spans="1:15" s="41" customForma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</row>
    <row r="335" spans="1:15" s="41" customForma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</row>
    <row r="336" spans="1:15" s="41" customForma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</row>
    <row r="337" spans="1:15" s="41" customForma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</row>
    <row r="338" spans="1:15" s="41" customForma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</row>
    <row r="339" spans="1:15" s="41" customForma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</row>
    <row r="340" spans="1:15" s="41" customForma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</row>
    <row r="341" spans="1:15" s="41" customForma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</row>
    <row r="342" spans="1:15" s="41" customForma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</row>
    <row r="343" spans="1:15" s="41" customForma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</row>
    <row r="344" spans="1:15" s="41" customForma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</row>
    <row r="345" spans="1:15" s="41" customForma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</row>
    <row r="346" spans="1:15" s="41" customForma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</row>
    <row r="347" spans="1:15" s="41" customForma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</row>
    <row r="348" spans="1:15" s="41" customForma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</row>
    <row r="349" spans="1:15" s="41" customForma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</row>
    <row r="350" spans="1:15" s="41" customForma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</row>
    <row r="351" spans="1:15" s="41" customForma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</row>
    <row r="352" spans="1:15" s="41" customForma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</row>
    <row r="353" spans="1:15" s="41" customForma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</row>
    <row r="354" spans="1:15" s="41" customForma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</row>
    <row r="355" spans="1:15" s="41" customForma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</row>
    <row r="356" spans="1:15" s="41" customForma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</row>
    <row r="357" spans="1:15" s="41" customForma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</row>
    <row r="358" spans="1:15" s="41" customForma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</row>
    <row r="359" spans="1:15" s="41" customForma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</row>
    <row r="360" spans="1:15" s="41" customForma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</row>
    <row r="361" spans="1:15" s="41" customForma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</row>
    <row r="362" spans="1:15" s="41" customForma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</row>
    <row r="363" spans="1:15" s="41" customForma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</row>
    <row r="364" spans="1:15" s="41" customForma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</row>
    <row r="365" spans="1:15" s="41" customForma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</row>
    <row r="366" spans="1:15" s="41" customForma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</row>
    <row r="367" spans="1:15" s="41" customForma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</row>
    <row r="368" spans="1:15" s="41" customForma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</row>
    <row r="369" spans="1:15" s="41" customForma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</row>
    <row r="370" spans="1:15" s="41" customForma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</row>
    <row r="371" spans="1:15" s="41" customForma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</row>
    <row r="372" spans="1:15" s="41" customForma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</row>
    <row r="373" spans="1:15" s="41" customForma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</row>
    <row r="374" spans="1:15" s="41" customForma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</row>
    <row r="375" spans="1:15" s="41" customForma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</row>
    <row r="376" spans="1:15" s="41" customForma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</row>
    <row r="377" spans="1:15" s="41" customForma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</row>
    <row r="378" spans="1:15" s="41" customForma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</row>
    <row r="379" spans="1:15" s="41" customForma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</row>
    <row r="380" spans="1:15" s="41" customForma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</row>
    <row r="381" spans="1:15" s="41" customForma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</row>
    <row r="382" spans="1:15" s="41" customForma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</row>
    <row r="383" spans="1:15" s="41" customForma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</row>
    <row r="384" spans="1:15" s="41" customForma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</row>
    <row r="385" spans="1:15" s="41" customForma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</row>
    <row r="386" spans="1:15" s="41" customForma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</row>
    <row r="387" spans="1:15" s="41" customForma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</row>
    <row r="388" spans="1:15" s="41" customForma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</row>
    <row r="389" spans="1:15" s="41" customForma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</row>
    <row r="390" spans="1:15" s="41" customForma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</row>
    <row r="391" spans="1:15" s="41" customForma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</row>
    <row r="392" spans="1:15" s="41" customForma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</row>
    <row r="393" spans="1:15" s="41" customForma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</row>
    <row r="394" spans="1:15" s="41" customForma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</row>
    <row r="395" spans="1:15" s="41" customForma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</row>
    <row r="396" spans="1:15" s="41" customForma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</row>
    <row r="397" spans="1:15" s="41" customForma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</row>
    <row r="398" spans="1:15" s="41" customForma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</row>
    <row r="399" spans="1:15" s="41" customForma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</row>
    <row r="400" spans="1:15" s="41" customForma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</row>
    <row r="401" spans="1:15" s="41" customForma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</row>
    <row r="402" spans="1:15" s="41" customForma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</row>
    <row r="403" spans="1:15" s="41" customForma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</row>
    <row r="404" spans="1:15" s="41" customForma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</row>
    <row r="405" spans="1:15" s="41" customForma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</row>
    <row r="406" spans="1:15" s="41" customForma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</row>
    <row r="407" spans="1:15" s="41" customForma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</row>
    <row r="408" spans="1:15" s="41" customForma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</row>
    <row r="409" spans="1:15" s="41" customForma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</row>
    <row r="410" spans="1:15" s="41" customForma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</row>
    <row r="411" spans="1:15" s="41" customForma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</row>
    <row r="412" spans="1:15" s="41" customForma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</row>
    <row r="413" spans="1:15" s="41" customForma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</row>
    <row r="414" spans="1:15" s="41" customForma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</row>
    <row r="415" spans="1:15" s="41" customForma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</row>
    <row r="416" spans="1:15" s="41" customForma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</row>
    <row r="417" spans="1:15" s="41" customForma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</row>
    <row r="418" spans="1:15" s="41" customForma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</row>
    <row r="419" spans="1:15" s="41" customForma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</row>
    <row r="420" spans="1:15" s="41" customForma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</row>
    <row r="421" spans="1:15" s="41" customForma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</row>
    <row r="422" spans="1:15" s="41" customForma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</row>
    <row r="423" spans="1:15" s="41" customForma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</row>
    <row r="424" spans="1:15" s="41" customForma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</row>
    <row r="425" spans="1:15" s="41" customForma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</row>
    <row r="426" spans="1:15" s="41" customForma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</row>
    <row r="427" spans="1:15" s="41" customForma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</row>
    <row r="428" spans="1:15" s="41" customForma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</row>
    <row r="429" spans="1:15" s="41" customForma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</row>
    <row r="430" spans="1:15" s="41" customForma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</row>
    <row r="431" spans="1:15" s="41" customForma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</row>
    <row r="432" spans="1:15" s="41" customForma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</row>
    <row r="433" spans="1:15" s="41" customForma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</row>
    <row r="434" spans="1:15" s="41" customForma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</row>
    <row r="435" spans="1:15" s="41" customForma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</row>
    <row r="436" spans="1:15" s="41" customForma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</row>
    <row r="437" spans="1:15" s="41" customForma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</row>
    <row r="438" spans="1:15" s="41" customForma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</row>
    <row r="439" spans="1:15" s="41" customForma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</row>
    <row r="440" spans="1:15" s="41" customForma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</row>
    <row r="441" spans="1:15" s="41" customForma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</row>
    <row r="442" spans="1:15" s="41" customForma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</row>
    <row r="443" spans="1:15" s="41" customForma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</row>
    <row r="444" spans="1:15" s="41" customForma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</row>
    <row r="445" spans="1:15" s="41" customForma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</row>
    <row r="446" spans="1:15" s="41" customForma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</row>
    <row r="447" spans="1:15" s="41" customForma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</row>
    <row r="448" spans="1:15" s="41" customForma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</row>
    <row r="449" spans="1:15" s="41" customForma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</row>
    <row r="450" spans="1:15" s="41" customForma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</row>
    <row r="451" spans="1:15" s="41" customForma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</row>
    <row r="452" spans="1:15" s="41" customForma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</row>
    <row r="453" spans="1:15" s="41" customForma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</row>
    <row r="454" spans="1:15" s="41" customForma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</row>
    <row r="455" spans="1:15" s="41" customForma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</row>
    <row r="456" spans="1:15" s="41" customForma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</row>
    <row r="457" spans="1:15" s="41" customForma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</row>
    <row r="458" spans="1:15" s="41" customForma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</row>
    <row r="459" spans="1:15" s="41" customForma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</row>
    <row r="460" spans="1:15" s="41" customForma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</row>
    <row r="461" spans="1:15" s="41" customForma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</row>
    <row r="462" spans="1:15" s="41" customForma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</row>
    <row r="463" spans="1:15" s="41" customForma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</row>
    <row r="464" spans="1:15" s="41" customForma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</row>
    <row r="465" spans="1:15" s="41" customForma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</row>
    <row r="466" spans="1:15" s="41" customForma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</row>
    <row r="467" spans="1:15" s="41" customForma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</row>
    <row r="468" spans="1:15" s="41" customForma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</row>
    <row r="469" spans="1:15" s="41" customForma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</row>
    <row r="470" spans="1:15" s="41" customForma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</row>
    <row r="471" spans="1:15" s="41" customForma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</row>
    <row r="472" spans="1:15" s="41" customForma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</row>
    <row r="473" spans="1:15" s="41" customForma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</row>
    <row r="474" spans="1:15" s="41" customForma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</row>
    <row r="475" spans="1:15" s="41" customForma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</row>
    <row r="476" spans="1:15" s="41" customForma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</row>
    <row r="477" spans="1:15" s="41" customForma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</row>
    <row r="478" spans="1:15" s="41" customForma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</row>
    <row r="479" spans="1:15" s="41" customForma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</row>
    <row r="480" spans="1:15" s="41" customForma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</row>
    <row r="481" spans="1:15" s="41" customForma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</row>
    <row r="482" spans="1:15" s="41" customForma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</row>
    <row r="483" spans="1:15" s="41" customForma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</row>
    <row r="484" spans="1:15" s="41" customForma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</row>
    <row r="485" spans="1:15" s="41" customForma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</row>
    <row r="486" spans="1:15" s="41" customForma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</row>
    <row r="487" spans="1:15" s="41" customForma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</row>
    <row r="488" spans="1:15" s="41" customForma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</row>
    <row r="489" spans="1:15" s="41" customForma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</row>
    <row r="490" spans="1:15" s="41" customForma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</row>
    <row r="491" spans="1:15" s="41" customForma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</row>
    <row r="492" spans="1:15" s="41" customForma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</row>
    <row r="493" spans="1:15" s="41" customForma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</row>
    <row r="494" spans="1:15" s="41" customForma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</row>
    <row r="495" spans="1:15" s="41" customForma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</row>
    <row r="496" spans="1:15" s="41" customForma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</row>
    <row r="497" spans="1:15" s="41" customForma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</row>
    <row r="498" spans="1:15" s="41" customForma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</row>
    <row r="499" spans="1:15" s="41" customForma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</row>
    <row r="500" spans="1:15" s="41" customForma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</row>
    <row r="501" spans="1:15" s="41" customForma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</row>
    <row r="502" spans="1:15" s="41" customForma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</row>
    <row r="503" spans="1:15" s="41" customForma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</row>
    <row r="504" spans="1:15" s="41" customForma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</row>
    <row r="505" spans="1:15" s="41" customForma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</row>
    <row r="506" spans="1:15" s="41" customForma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</row>
    <row r="507" spans="1:15" s="41" customForma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</row>
    <row r="508" spans="1:15" s="41" customForma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</row>
    <row r="509" spans="1:15" s="41" customForma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</row>
    <row r="510" spans="1:15" s="41" customForma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</row>
    <row r="511" spans="1:15" s="41" customForma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</row>
    <row r="512" spans="1:15" s="41" customForma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</row>
    <row r="513" spans="1:15" s="41" customForma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</row>
    <row r="514" spans="1:15" s="41" customForma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</row>
    <row r="515" spans="1:15" s="41" customForma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</row>
    <row r="516" spans="1:15" s="41" customForma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</row>
    <row r="517" spans="1:15" s="41" customForma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</row>
    <row r="518" spans="1:15" s="41" customForma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</row>
    <row r="519" spans="1:15" s="41" customForma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</row>
    <row r="520" spans="1:15" s="41" customForma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</row>
    <row r="521" spans="1:15" s="41" customForma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</row>
    <row r="522" spans="1:15" s="41" customForma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</row>
    <row r="523" spans="1:15" s="41" customForma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</row>
    <row r="524" spans="1:15" s="41" customForma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</row>
    <row r="525" spans="1:15" s="41" customForma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</row>
    <row r="526" spans="1:15" s="41" customForma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</row>
    <row r="527" spans="1:15" s="41" customForma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</row>
    <row r="528" spans="1:15" s="41" customForma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</row>
    <row r="529" spans="1:15" s="41" customForma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</row>
    <row r="530" spans="1:15" s="41" customForma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</row>
    <row r="531" spans="1:15" s="41" customForma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</row>
    <row r="532" spans="1:15" s="41" customForma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</row>
    <row r="533" spans="1:15" s="41" customForma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</row>
    <row r="534" spans="1:15" s="41" customForma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</row>
    <row r="535" spans="1:15" s="41" customForma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</row>
    <row r="536" spans="1:15" s="41" customForma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</row>
    <row r="537" spans="1:15" s="41" customForma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</row>
    <row r="538" spans="1:15" s="41" customForma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</row>
    <row r="539" spans="1:15" s="41" customForma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</row>
    <row r="540" spans="1:15" s="41" customForma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</row>
    <row r="541" spans="1:15" s="41" customForma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</row>
    <row r="542" spans="1:15" s="41" customForma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</row>
    <row r="543" spans="1:15" s="41" customForma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</row>
    <row r="544" spans="1:15" s="41" customForma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</row>
    <row r="545" spans="1:15" s="41" customForma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</row>
    <row r="546" spans="1:15" s="41" customForma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</row>
    <row r="547" spans="1:15" s="41" customForma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</row>
    <row r="548" spans="1:15" s="41" customForma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</row>
    <row r="549" spans="1:15" s="41" customForma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</row>
    <row r="550" spans="1:15" s="41" customForma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</row>
    <row r="551" spans="1:15" s="41" customForma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</row>
    <row r="552" spans="1:15" s="41" customForma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</row>
    <row r="553" spans="1:15" s="41" customForma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</row>
    <row r="554" spans="1:15" s="41" customForma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</row>
    <row r="555" spans="1:15" s="41" customForma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</row>
    <row r="556" spans="1:15" s="41" customForma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</row>
    <row r="557" spans="1:15" s="41" customForma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</row>
    <row r="558" spans="1:15" s="41" customForma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</row>
    <row r="559" spans="1:15" s="41" customForma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</row>
    <row r="560" spans="1:15" s="41" customForma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</row>
    <row r="561" spans="1:15" s="41" customForma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</row>
    <row r="562" spans="1:15" s="41" customForma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</row>
    <row r="563" spans="1:15" s="41" customForma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</row>
    <row r="564" spans="1:15" s="41" customForma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</row>
    <row r="565" spans="1:15" s="41" customForma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</row>
    <row r="566" spans="1:15" s="41" customForma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</row>
    <row r="567" spans="1:15" s="41" customForma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</row>
    <row r="568" spans="1:15" s="41" customForma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</row>
    <row r="569" spans="1:15" s="41" customForma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</row>
    <row r="570" spans="1:15" s="41" customForma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</row>
    <row r="571" spans="1:15" s="41" customForma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</row>
    <row r="572" spans="1:15" s="41" customForma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</row>
    <row r="573" spans="1:15" s="41" customForma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</row>
    <row r="574" spans="1:15" s="41" customForma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</row>
    <row r="575" spans="1:15" s="41" customForma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</row>
    <row r="576" spans="1:15" s="41" customForma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</row>
    <row r="577" spans="1:15" s="41" customForma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</row>
    <row r="578" spans="1:15" s="41" customForma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</row>
    <row r="579" spans="1:15" s="41" customForma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</row>
    <row r="580" spans="1:15" s="41" customForma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</row>
    <row r="581" spans="1:15" s="41" customForma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</row>
    <row r="582" spans="1:15" s="41" customForma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</row>
    <row r="583" spans="1:15" s="41" customForma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</row>
    <row r="584" spans="1:15" s="41" customForma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</row>
    <row r="585" spans="1:15" s="41" customForma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</row>
    <row r="586" spans="1:15" s="41" customForma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</row>
    <row r="587" spans="1:15" s="41" customForma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</row>
    <row r="588" spans="1:15" s="41" customForma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</row>
    <row r="589" spans="1:15" s="41" customForma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</row>
    <row r="590" spans="1:15" s="41" customForma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</row>
    <row r="591" spans="1:15" s="41" customForma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</row>
    <row r="592" spans="1:15" s="41" customForma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</row>
    <row r="593" spans="1:15" s="41" customForma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</row>
    <row r="594" spans="1:15" s="41" customForma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</row>
    <row r="595" spans="1:15" s="41" customForma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</row>
    <row r="596" spans="1:15" s="41" customForma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</row>
    <row r="597" spans="1:15" s="41" customForma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</row>
    <row r="598" spans="1:15" s="41" customForma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</row>
    <row r="599" spans="1:15" s="41" customForma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</row>
    <row r="600" spans="1:15" s="41" customForma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</row>
    <row r="601" spans="1:15" s="41" customForma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</row>
    <row r="602" spans="1:15" s="41" customForma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</row>
    <row r="603" spans="1:15" s="41" customForma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</row>
    <row r="604" spans="1:15" s="41" customForma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</row>
    <row r="605" spans="1:15" s="41" customForma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</row>
    <row r="606" spans="1:15" s="41" customForma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</row>
    <row r="607" spans="1:15" s="41" customForma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</row>
    <row r="608" spans="1:15" s="41" customForma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</row>
    <row r="609" spans="1:15" s="41" customForma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</row>
    <row r="610" spans="1:15" s="41" customForma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</row>
    <row r="611" spans="1:15" s="41" customForma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</row>
    <row r="612" spans="1:15" s="41" customForma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</row>
    <row r="613" spans="1:15" s="41" customForma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</row>
    <row r="614" spans="1:15" s="41" customForma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</row>
    <row r="615" spans="1:15" s="41" customForma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</row>
    <row r="616" spans="1:15" s="41" customForma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</row>
    <row r="617" spans="1:15" s="41" customForma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</row>
    <row r="618" spans="1:15" s="41" customForma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</row>
    <row r="619" spans="1:15" s="41" customForma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</row>
    <row r="620" spans="1:15" s="41" customForma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</row>
    <row r="621" spans="1:15" s="41" customForma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</row>
    <row r="622" spans="1:15" s="41" customForma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</row>
    <row r="623" spans="1:15" s="41" customForma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</row>
    <row r="624" spans="1:15" s="41" customForma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</row>
    <row r="625" spans="1:15" s="41" customForma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</row>
    <row r="626" spans="1:15" s="41" customForma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</row>
    <row r="627" spans="1:15" s="41" customForma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</row>
    <row r="628" spans="1:15" s="41" customForma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</row>
    <row r="629" spans="1:15" s="41" customForma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</row>
    <row r="630" spans="1:15" s="41" customForma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</row>
    <row r="631" spans="1:15" s="41" customForma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</row>
    <row r="632" spans="1:15" s="41" customForma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</row>
    <row r="633" spans="1:15" s="41" customForma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</row>
    <row r="634" spans="1:15" s="41" customForma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</row>
    <row r="635" spans="1:15" s="41" customForma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</row>
    <row r="636" spans="1:15" s="41" customForma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</row>
    <row r="637" spans="1:15" s="41" customForma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</row>
    <row r="638" spans="1:15" s="41" customForma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</row>
    <row r="639" spans="1:15" s="41" customForma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</row>
    <row r="640" spans="1:15" s="41" customForma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</row>
    <row r="641" spans="1:15" s="41" customForma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</row>
    <row r="642" spans="1:15" s="41" customForma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</row>
    <row r="643" spans="1:15" s="41" customForma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</row>
    <row r="644" spans="1:15" s="41" customForma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</row>
    <row r="645" spans="1:15" s="41" customForma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</row>
    <row r="646" spans="1:15" s="41" customForma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</row>
    <row r="647" spans="1:15" s="41" customForma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</row>
    <row r="648" spans="1:15" s="41" customForma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</row>
    <row r="649" spans="1:15" s="41" customForma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</row>
    <row r="650" spans="1:15" s="41" customForma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</row>
    <row r="651" spans="1:15" s="41" customForma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</row>
    <row r="652" spans="1:15" s="41" customForma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</row>
    <row r="653" spans="1:15" s="41" customForma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</row>
    <row r="654" spans="1:15" s="41" customForma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</row>
    <row r="655" spans="1:15" s="41" customForma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</row>
    <row r="656" spans="1:15" s="41" customForma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</row>
    <row r="657" spans="1:15" s="41" customForma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</row>
    <row r="658" spans="1:15" s="41" customForma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</row>
    <row r="659" spans="1:15" s="41" customForma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</row>
    <row r="660" spans="1:15" s="41" customForma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</row>
    <row r="661" spans="1:15" s="41" customForma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</row>
    <row r="662" spans="1:15" s="41" customForma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</row>
    <row r="663" spans="1:15" s="41" customForma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</row>
    <row r="664" spans="1:15" s="41" customForma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</row>
    <row r="665" spans="1:15" s="41" customForma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</row>
    <row r="666" spans="1:15" s="41" customForma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</row>
    <row r="667" spans="1:15" s="41" customForma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</row>
    <row r="668" spans="1:15" s="41" customForma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</row>
    <row r="669" spans="1:15" s="41" customForma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</row>
    <row r="670" spans="1:15" s="41" customForma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</row>
    <row r="671" spans="1:15" s="41" customForma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</row>
    <row r="672" spans="1:15" s="41" customForma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</row>
    <row r="673" spans="1:15" s="41" customForma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</row>
    <row r="674" spans="1:15" s="41" customForma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</row>
    <row r="675" spans="1:15" s="41" customForma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</row>
    <row r="676" spans="1:15" s="41" customForma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</row>
    <row r="677" spans="1:15" s="41" customForma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</row>
    <row r="678" spans="1:15" s="41" customForma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</row>
    <row r="679" spans="1:15" s="41" customForma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</row>
    <row r="680" spans="1:15" s="41" customForma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</row>
    <row r="681" spans="1:15" s="41" customForma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</row>
    <row r="682" spans="1:15" s="41" customForma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</row>
    <row r="683" spans="1:15" s="41" customForma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</row>
    <row r="684" spans="1:15" s="41" customForma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</row>
    <row r="685" spans="1:15" s="41" customForma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</row>
    <row r="686" spans="1:15" s="41" customForma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</row>
    <row r="687" spans="1:15" s="41" customForma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</row>
    <row r="688" spans="1:15" s="41" customForma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</row>
    <row r="689" spans="1:15" s="41" customForma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</row>
    <row r="690" spans="1:15" s="41" customForma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</row>
    <row r="691" spans="1:15" s="41" customForma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</row>
    <row r="692" spans="1:15" s="41" customForma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</row>
    <row r="693" spans="1:15" s="41" customForma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</row>
    <row r="694" spans="1:15" s="41" customForma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</row>
    <row r="695" spans="1:15" s="41" customForma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</row>
    <row r="696" spans="1:15" s="41" customForma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</row>
    <row r="697" spans="1:15" s="41" customForma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</row>
    <row r="698" spans="1:15" s="41" customForma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</row>
    <row r="699" spans="1:15" s="41" customForma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</row>
    <row r="700" spans="1:15" s="41" customForma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</row>
    <row r="701" spans="1:15" s="41" customForma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</row>
    <row r="702" spans="1:15" s="41" customForma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</row>
    <row r="703" spans="1:15" s="41" customForma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</row>
    <row r="704" spans="1:15" s="41" customForma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</row>
    <row r="705" spans="1:15" s="41" customForma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</row>
    <row r="706" spans="1:15" s="41" customForma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</row>
    <row r="707" spans="1:15" s="41" customForma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</row>
    <row r="708" spans="1:15" s="41" customForma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</row>
    <row r="709" spans="1:15" s="41" customForma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</row>
    <row r="710" spans="1:15" s="41" customForma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</row>
    <row r="711" spans="1:15" s="41" customForma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</row>
    <row r="712" spans="1:15" s="41" customForma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</row>
    <row r="713" spans="1:15" s="41" customForma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</row>
    <row r="714" spans="1:15" s="41" customForma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</row>
    <row r="715" spans="1:15" s="41" customForma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</row>
    <row r="716" spans="1:15" s="41" customForma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</row>
    <row r="717" spans="1:15" s="41" customForma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</row>
    <row r="718" spans="1:15" s="41" customForma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</row>
    <row r="719" spans="1:15" s="41" customForma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</row>
    <row r="720" spans="1:15" s="41" customForma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</row>
    <row r="721" spans="1:15" s="41" customForma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</row>
    <row r="722" spans="1:15" s="41" customForma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</row>
    <row r="723" spans="1:15" s="41" customForma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</row>
    <row r="724" spans="1:15" s="41" customForma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</row>
    <row r="725" spans="1:15" s="41" customForma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</row>
    <row r="726" spans="1:15" s="41" customForma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</row>
    <row r="727" spans="1:15" s="41" customForma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</row>
    <row r="728" spans="1:15" s="41" customForma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</row>
    <row r="729" spans="1:15" s="41" customForma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</row>
    <row r="730" spans="1:15" s="41" customForma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</row>
    <row r="731" spans="1:15" s="41" customForma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</row>
    <row r="732" spans="1:15" s="41" customForma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</row>
    <row r="733" spans="1:15" s="41" customForma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</row>
    <row r="734" spans="1:15" s="41" customForma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</row>
    <row r="735" spans="1:15" s="41" customForma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</row>
    <row r="736" spans="1:15" s="41" customForma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</row>
    <row r="737" spans="1:15" s="41" customForma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</row>
    <row r="738" spans="1:15" s="41" customForma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</row>
    <row r="739" spans="1:15" s="41" customForma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</row>
    <row r="740" spans="1:15" s="41" customForma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</row>
    <row r="741" spans="1:15" s="41" customForma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</row>
    <row r="742" spans="1:15" s="41" customForma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</row>
    <row r="743" spans="1:15" s="41" customForma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</row>
    <row r="744" spans="1:15" s="41" customForma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</row>
    <row r="745" spans="1:15" s="41" customForma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</row>
    <row r="746" spans="1:15" s="41" customForma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</row>
    <row r="747" spans="1:15" s="41" customForma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</row>
    <row r="748" spans="1:15" s="41" customForma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</row>
    <row r="749" spans="1:15" s="41" customForma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</row>
    <row r="750" spans="1:15" s="41" customForma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</row>
    <row r="751" spans="1:15" s="41" customForma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</row>
    <row r="752" spans="1:15" s="41" customForma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</row>
    <row r="753" spans="1:15" s="41" customForma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</row>
    <row r="754" spans="1:15" s="41" customForma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</row>
    <row r="755" spans="1:15" s="41" customForma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</row>
    <row r="756" spans="1:15" s="41" customForma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</row>
    <row r="757" spans="1:15" s="41" customForma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</row>
    <row r="758" spans="1:15" s="41" customForma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</row>
    <row r="759" spans="1:15" s="41" customForma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</row>
    <row r="760" spans="1:15" s="41" customForma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</row>
    <row r="761" spans="1:15" s="41" customForma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</row>
    <row r="762" spans="1:15" s="41" customForma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</row>
    <row r="763" spans="1:15" s="41" customForma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</row>
    <row r="764" spans="1:15" s="41" customForma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</row>
    <row r="765" spans="1:15" s="41" customForma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</row>
    <row r="766" spans="1:15" s="41" customForma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</row>
    <row r="767" spans="1:15" s="41" customForma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</row>
    <row r="768" spans="1:15" s="41" customForma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</row>
    <row r="769" spans="1:15" s="41" customForma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</row>
    <row r="770" spans="1:15" s="41" customForma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</row>
    <row r="771" spans="1:15" s="41" customForma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</row>
    <row r="772" spans="1:15" s="41" customForma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</row>
    <row r="773" spans="1:15" s="41" customForma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</row>
    <row r="774" spans="1:15" s="41" customForma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</row>
    <row r="775" spans="1:15" s="41" customForma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</row>
    <row r="776" spans="1:15" s="41" customForma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</row>
    <row r="777" spans="1:15" s="41" customForma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</row>
    <row r="778" spans="1:15" s="41" customForma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</row>
    <row r="779" spans="1:15" s="41" customForma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</row>
    <row r="780" spans="1:15" s="41" customForma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</row>
    <row r="781" spans="1:15" s="41" customForma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</row>
    <row r="782" spans="1:15" s="41" customForma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</row>
    <row r="783" spans="1:15" s="41" customForma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</row>
    <row r="784" spans="1:15" s="41" customForma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</row>
    <row r="785" spans="1:15" s="41" customForma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</row>
    <row r="786" spans="1:15" s="41" customForma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</row>
    <row r="787" spans="1:15" s="41" customForma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</row>
    <row r="788" spans="1:15" s="41" customForma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</row>
    <row r="789" spans="1:15" s="41" customForma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</row>
    <row r="790" spans="1:15" s="41" customForma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</row>
    <row r="791" spans="1:15" s="41" customForma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</row>
    <row r="792" spans="1:15" s="41" customForma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</row>
    <row r="793" spans="1:15" s="41" customForma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</row>
    <row r="794" spans="1:15" s="41" customForma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</row>
    <row r="795" spans="1:15" s="41" customForma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</row>
    <row r="796" spans="1:15" s="41" customForma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</row>
    <row r="797" spans="1:15" s="41" customForma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</row>
    <row r="798" spans="1:15" s="41" customForma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</row>
    <row r="799" spans="1:15" s="41" customForma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</row>
    <row r="800" spans="1:15" s="41" customForma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</row>
    <row r="801" spans="1:15" s="41" customForma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</row>
    <row r="802" spans="1:15" s="41" customForma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</row>
    <row r="803" spans="1:15" s="41" customForma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</row>
    <row r="804" spans="1:15" s="41" customForma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</row>
    <row r="805" spans="1:15" s="41" customForma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</row>
    <row r="806" spans="1:15" s="41" customForma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</row>
    <row r="807" spans="1:15" s="41" customForma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</row>
    <row r="808" spans="1:15" s="41" customForma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</row>
    <row r="809" spans="1:15" s="41" customForma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</row>
    <row r="810" spans="1:15" s="41" customForma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</row>
    <row r="811" spans="1:15" s="41" customForma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</row>
    <row r="812" spans="1:15" s="41" customForma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</row>
    <row r="813" spans="1:15" s="41" customForma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</row>
    <row r="814" spans="1:15" s="41" customForma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</row>
    <row r="815" spans="1:15" s="41" customForma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</row>
    <row r="816" spans="1:15" s="41" customForma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</row>
    <row r="817" spans="1:15" s="41" customForma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</row>
    <row r="818" spans="1:15" s="41" customForma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</row>
    <row r="819" spans="1:15" s="41" customForma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</row>
    <row r="820" spans="1:15" s="41" customForma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</row>
    <row r="821" spans="1:15" s="41" customForma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</row>
    <row r="822" spans="1:15" s="41" customForma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</row>
    <row r="823" spans="1:15" s="41" customForma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</row>
    <row r="824" spans="1:15" s="41" customForma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</row>
    <row r="825" spans="1:15" s="41" customForma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</row>
    <row r="826" spans="1:15" s="41" customForma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</row>
    <row r="827" spans="1:15" s="41" customForma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</row>
    <row r="828" spans="1:15" s="41" customForma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</row>
    <row r="829" spans="1:15" s="41" customForma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</row>
    <row r="830" spans="1:15" s="41" customForma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</row>
    <row r="831" spans="1:15" s="41" customForma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</row>
    <row r="832" spans="1:15" s="41" customForma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</row>
    <row r="833" spans="1:15" s="41" customForma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</row>
    <row r="834" spans="1:15" s="41" customForma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</row>
    <row r="835" spans="1:15" s="41" customForma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</row>
    <row r="836" spans="1:15" s="41" customForma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</row>
    <row r="837" spans="1:15" s="41" customForma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</row>
    <row r="838" spans="1:15" s="41" customForma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</row>
    <row r="839" spans="1:15" s="41" customForma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</row>
    <row r="840" spans="1:15" s="41" customForma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</row>
    <row r="841" spans="1:15" s="41" customForma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</row>
    <row r="842" spans="1:15" s="41" customForma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</row>
    <row r="843" spans="1:15" s="41" customForma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</row>
    <row r="844" spans="1:15" s="41" customForma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</row>
    <row r="845" spans="1:15" s="41" customForma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</row>
    <row r="846" spans="1:15" s="41" customForma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</row>
    <row r="847" spans="1:15" s="41" customForma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</row>
    <row r="848" spans="1:15" s="41" customForma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</row>
    <row r="849" spans="1:15" s="41" customForma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</row>
    <row r="850" spans="1:15" s="41" customForma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</row>
    <row r="851" spans="1:15" s="41" customForma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</row>
    <row r="852" spans="1:15" s="41" customForma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</row>
    <row r="853" spans="1:15" s="41" customForma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</row>
    <row r="854" spans="1:15" s="41" customForma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</row>
    <row r="855" spans="1:15" s="41" customForma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</row>
    <row r="856" spans="1:15" s="41" customForma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</row>
    <row r="857" spans="1:15" s="41" customForma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</row>
    <row r="858" spans="1:15" s="41" customForma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</row>
    <row r="859" spans="1:15" s="41" customForma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</row>
    <row r="860" spans="1:15" s="41" customForma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</row>
    <row r="861" spans="1:15" s="41" customForma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</row>
    <row r="862" spans="1:15" s="41" customForma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</row>
    <row r="863" spans="1:15" s="41" customForma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</row>
    <row r="864" spans="1:15" s="41" customForma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</row>
    <row r="865" spans="1:15" s="41" customForma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</row>
    <row r="866" spans="1:15" s="41" customForma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</row>
    <row r="867" spans="1:15" s="41" customForma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</row>
    <row r="868" spans="1:15" s="41" customForma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</row>
    <row r="869" spans="1:15" s="41" customForma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</row>
    <row r="870" spans="1:15" s="41" customForma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</row>
    <row r="871" spans="1:15" s="41" customForma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</row>
    <row r="872" spans="1:15" s="41" customForma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</row>
    <row r="873" spans="1:15" s="41" customForma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</row>
    <row r="874" spans="1:15" s="41" customForma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</row>
    <row r="875" spans="1:15" s="41" customForma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</row>
    <row r="876" spans="1:15" s="41" customForma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</row>
  </sheetData>
  <mergeCells count="369">
    <mergeCell ref="F48:H48"/>
    <mergeCell ref="I48:K48"/>
    <mergeCell ref="N49:O49"/>
    <mergeCell ref="F50:H50"/>
    <mergeCell ref="I50:K50"/>
    <mergeCell ref="A1:O1"/>
    <mergeCell ref="A2:O2"/>
    <mergeCell ref="A3:O3"/>
    <mergeCell ref="F5:H5"/>
    <mergeCell ref="I5:K5"/>
    <mergeCell ref="M5:O5"/>
    <mergeCell ref="F6:H6"/>
    <mergeCell ref="I6:K6"/>
    <mergeCell ref="N7:O7"/>
    <mergeCell ref="F8:H8"/>
    <mergeCell ref="I18:K18"/>
    <mergeCell ref="N11:O11"/>
    <mergeCell ref="F12:H12"/>
    <mergeCell ref="I12:K12"/>
    <mergeCell ref="N55:O55"/>
    <mergeCell ref="F56:H56"/>
    <mergeCell ref="I56:K56"/>
    <mergeCell ref="N57:O57"/>
    <mergeCell ref="F58:H58"/>
    <mergeCell ref="I58:K58"/>
    <mergeCell ref="N51:O51"/>
    <mergeCell ref="F52:H52"/>
    <mergeCell ref="I52:K52"/>
    <mergeCell ref="N53:O53"/>
    <mergeCell ref="F54:H54"/>
    <mergeCell ref="I54:K54"/>
    <mergeCell ref="N63:O63"/>
    <mergeCell ref="F64:H64"/>
    <mergeCell ref="I64:K64"/>
    <mergeCell ref="N65:O65"/>
    <mergeCell ref="F66:H66"/>
    <mergeCell ref="I66:K66"/>
    <mergeCell ref="N59:O59"/>
    <mergeCell ref="F60:H60"/>
    <mergeCell ref="I60:K60"/>
    <mergeCell ref="N61:O61"/>
    <mergeCell ref="F62:H62"/>
    <mergeCell ref="I62:K62"/>
    <mergeCell ref="N71:O71"/>
    <mergeCell ref="F72:H72"/>
    <mergeCell ref="I72:K72"/>
    <mergeCell ref="N73:O73"/>
    <mergeCell ref="F74:H74"/>
    <mergeCell ref="I74:K74"/>
    <mergeCell ref="N67:O67"/>
    <mergeCell ref="F68:H68"/>
    <mergeCell ref="I68:K68"/>
    <mergeCell ref="N69:O69"/>
    <mergeCell ref="F70:H70"/>
    <mergeCell ref="I70:K70"/>
    <mergeCell ref="N79:O79"/>
    <mergeCell ref="F80:H80"/>
    <mergeCell ref="I80:K80"/>
    <mergeCell ref="N81:O81"/>
    <mergeCell ref="F82:H82"/>
    <mergeCell ref="I82:K82"/>
    <mergeCell ref="N75:O75"/>
    <mergeCell ref="F76:H76"/>
    <mergeCell ref="I76:K76"/>
    <mergeCell ref="N77:O77"/>
    <mergeCell ref="F78:H78"/>
    <mergeCell ref="I78:K78"/>
    <mergeCell ref="N87:O87"/>
    <mergeCell ref="F88:H88"/>
    <mergeCell ref="I88:K88"/>
    <mergeCell ref="N89:O89"/>
    <mergeCell ref="F90:H90"/>
    <mergeCell ref="I90:K90"/>
    <mergeCell ref="N83:O83"/>
    <mergeCell ref="F84:H84"/>
    <mergeCell ref="I84:K84"/>
    <mergeCell ref="N85:O85"/>
    <mergeCell ref="F86:H86"/>
    <mergeCell ref="I86:K86"/>
    <mergeCell ref="N95:O95"/>
    <mergeCell ref="F96:H96"/>
    <mergeCell ref="I96:K96"/>
    <mergeCell ref="N97:O97"/>
    <mergeCell ref="F98:H98"/>
    <mergeCell ref="I98:K98"/>
    <mergeCell ref="N91:O91"/>
    <mergeCell ref="F92:H92"/>
    <mergeCell ref="I92:K92"/>
    <mergeCell ref="N93:O93"/>
    <mergeCell ref="F94:H94"/>
    <mergeCell ref="I94:K94"/>
    <mergeCell ref="N103:O103"/>
    <mergeCell ref="F104:H104"/>
    <mergeCell ref="I104:K104"/>
    <mergeCell ref="N105:O105"/>
    <mergeCell ref="F106:H106"/>
    <mergeCell ref="I106:K106"/>
    <mergeCell ref="N99:O99"/>
    <mergeCell ref="F100:H100"/>
    <mergeCell ref="I100:K100"/>
    <mergeCell ref="N101:O101"/>
    <mergeCell ref="F102:H102"/>
    <mergeCell ref="I102:K102"/>
    <mergeCell ref="N111:O111"/>
    <mergeCell ref="F112:H112"/>
    <mergeCell ref="I112:K112"/>
    <mergeCell ref="N113:O113"/>
    <mergeCell ref="F114:H114"/>
    <mergeCell ref="I114:K114"/>
    <mergeCell ref="N107:O107"/>
    <mergeCell ref="F108:H108"/>
    <mergeCell ref="I108:K108"/>
    <mergeCell ref="N109:O109"/>
    <mergeCell ref="F110:H110"/>
    <mergeCell ref="I110:K110"/>
    <mergeCell ref="N119:O119"/>
    <mergeCell ref="F120:H120"/>
    <mergeCell ref="I120:K120"/>
    <mergeCell ref="N121:O121"/>
    <mergeCell ref="F122:H122"/>
    <mergeCell ref="I122:K122"/>
    <mergeCell ref="N115:O115"/>
    <mergeCell ref="F116:H116"/>
    <mergeCell ref="I116:K116"/>
    <mergeCell ref="N117:O117"/>
    <mergeCell ref="F118:H118"/>
    <mergeCell ref="I118:K118"/>
    <mergeCell ref="N127:O127"/>
    <mergeCell ref="F128:H128"/>
    <mergeCell ref="I128:K128"/>
    <mergeCell ref="N129:O129"/>
    <mergeCell ref="F130:H130"/>
    <mergeCell ref="I130:K130"/>
    <mergeCell ref="N123:O123"/>
    <mergeCell ref="F124:H124"/>
    <mergeCell ref="I124:K124"/>
    <mergeCell ref="N125:O125"/>
    <mergeCell ref="F126:H126"/>
    <mergeCell ref="I126:K126"/>
    <mergeCell ref="N135:O135"/>
    <mergeCell ref="F136:H136"/>
    <mergeCell ref="I136:K136"/>
    <mergeCell ref="N137:O137"/>
    <mergeCell ref="F138:H138"/>
    <mergeCell ref="I138:K138"/>
    <mergeCell ref="N131:O131"/>
    <mergeCell ref="F132:H132"/>
    <mergeCell ref="I132:K132"/>
    <mergeCell ref="N133:O133"/>
    <mergeCell ref="F134:H134"/>
    <mergeCell ref="I134:K134"/>
    <mergeCell ref="N143:O143"/>
    <mergeCell ref="F144:H144"/>
    <mergeCell ref="I144:K144"/>
    <mergeCell ref="N145:O145"/>
    <mergeCell ref="F146:H146"/>
    <mergeCell ref="I146:K146"/>
    <mergeCell ref="N139:O139"/>
    <mergeCell ref="F140:H140"/>
    <mergeCell ref="I140:K140"/>
    <mergeCell ref="N141:O141"/>
    <mergeCell ref="F142:H142"/>
    <mergeCell ref="I142:K142"/>
    <mergeCell ref="N151:O151"/>
    <mergeCell ref="F152:H152"/>
    <mergeCell ref="I152:K152"/>
    <mergeCell ref="N153:O153"/>
    <mergeCell ref="F154:H154"/>
    <mergeCell ref="I154:K154"/>
    <mergeCell ref="N147:O147"/>
    <mergeCell ref="F148:H148"/>
    <mergeCell ref="I148:K148"/>
    <mergeCell ref="N149:O149"/>
    <mergeCell ref="F150:H150"/>
    <mergeCell ref="I150:K150"/>
    <mergeCell ref="N159:O159"/>
    <mergeCell ref="F160:H160"/>
    <mergeCell ref="I160:K160"/>
    <mergeCell ref="N161:O161"/>
    <mergeCell ref="F162:H162"/>
    <mergeCell ref="I162:K162"/>
    <mergeCell ref="N155:O155"/>
    <mergeCell ref="F156:H156"/>
    <mergeCell ref="I156:K156"/>
    <mergeCell ref="N157:O157"/>
    <mergeCell ref="F158:H158"/>
    <mergeCell ref="I158:K158"/>
    <mergeCell ref="N167:O167"/>
    <mergeCell ref="F168:H168"/>
    <mergeCell ref="I168:K168"/>
    <mergeCell ref="N169:O169"/>
    <mergeCell ref="F170:H170"/>
    <mergeCell ref="I170:K170"/>
    <mergeCell ref="N163:O163"/>
    <mergeCell ref="F164:H164"/>
    <mergeCell ref="I164:K164"/>
    <mergeCell ref="N165:O165"/>
    <mergeCell ref="F166:H166"/>
    <mergeCell ref="I166:K166"/>
    <mergeCell ref="N175:O175"/>
    <mergeCell ref="F176:H176"/>
    <mergeCell ref="I176:K176"/>
    <mergeCell ref="N177:O177"/>
    <mergeCell ref="F178:H178"/>
    <mergeCell ref="I178:K178"/>
    <mergeCell ref="N171:O171"/>
    <mergeCell ref="F172:H172"/>
    <mergeCell ref="I172:K172"/>
    <mergeCell ref="N173:O173"/>
    <mergeCell ref="F174:H174"/>
    <mergeCell ref="I174:K174"/>
    <mergeCell ref="N183:O183"/>
    <mergeCell ref="F184:H184"/>
    <mergeCell ref="I184:K184"/>
    <mergeCell ref="N185:O185"/>
    <mergeCell ref="F186:H186"/>
    <mergeCell ref="I186:K186"/>
    <mergeCell ref="N179:O179"/>
    <mergeCell ref="F180:H180"/>
    <mergeCell ref="I180:K180"/>
    <mergeCell ref="N181:O181"/>
    <mergeCell ref="F182:H182"/>
    <mergeCell ref="I182:K182"/>
    <mergeCell ref="N191:O191"/>
    <mergeCell ref="F192:H192"/>
    <mergeCell ref="I192:K192"/>
    <mergeCell ref="N193:O193"/>
    <mergeCell ref="F194:H194"/>
    <mergeCell ref="I194:K194"/>
    <mergeCell ref="N187:O187"/>
    <mergeCell ref="F188:H188"/>
    <mergeCell ref="I188:K188"/>
    <mergeCell ref="N189:O189"/>
    <mergeCell ref="F190:H190"/>
    <mergeCell ref="I190:K190"/>
    <mergeCell ref="F200:H200"/>
    <mergeCell ref="I200:K200"/>
    <mergeCell ref="N201:O201"/>
    <mergeCell ref="F202:H202"/>
    <mergeCell ref="I202:K202"/>
    <mergeCell ref="N195:O195"/>
    <mergeCell ref="F196:H196"/>
    <mergeCell ref="I196:K196"/>
    <mergeCell ref="N197:O197"/>
    <mergeCell ref="F198:H198"/>
    <mergeCell ref="I198:K198"/>
    <mergeCell ref="N229:O229"/>
    <mergeCell ref="F230:H230"/>
    <mergeCell ref="I230:K230"/>
    <mergeCell ref="N231:O231"/>
    <mergeCell ref="F232:H232"/>
    <mergeCell ref="I232:K232"/>
    <mergeCell ref="N211:O211"/>
    <mergeCell ref="F212:H212"/>
    <mergeCell ref="I212:K212"/>
    <mergeCell ref="N213:O213"/>
    <mergeCell ref="F228:H228"/>
    <mergeCell ref="I228:K228"/>
    <mergeCell ref="N217:O217"/>
    <mergeCell ref="N227:O227"/>
    <mergeCell ref="N221:O221"/>
    <mergeCell ref="F222:H222"/>
    <mergeCell ref="I222:K222"/>
    <mergeCell ref="N223:O223"/>
    <mergeCell ref="I240:K240"/>
    <mergeCell ref="N233:O233"/>
    <mergeCell ref="F234:H234"/>
    <mergeCell ref="I234:K234"/>
    <mergeCell ref="N235:O235"/>
    <mergeCell ref="F236:H236"/>
    <mergeCell ref="I236:K236"/>
    <mergeCell ref="N245:O245"/>
    <mergeCell ref="F246:H246"/>
    <mergeCell ref="I246:K246"/>
    <mergeCell ref="N247:O247"/>
    <mergeCell ref="F214:H214"/>
    <mergeCell ref="I214:K214"/>
    <mergeCell ref="N215:O215"/>
    <mergeCell ref="F216:H216"/>
    <mergeCell ref="I216:K216"/>
    <mergeCell ref="N241:O241"/>
    <mergeCell ref="F242:H242"/>
    <mergeCell ref="I242:K242"/>
    <mergeCell ref="N243:O243"/>
    <mergeCell ref="F244:H244"/>
    <mergeCell ref="I244:K244"/>
    <mergeCell ref="N237:O237"/>
    <mergeCell ref="F238:H238"/>
    <mergeCell ref="I238:K238"/>
    <mergeCell ref="N239:O239"/>
    <mergeCell ref="F240:H240"/>
    <mergeCell ref="N207:O207"/>
    <mergeCell ref="F208:H208"/>
    <mergeCell ref="I208:K208"/>
    <mergeCell ref="I8:K8"/>
    <mergeCell ref="N9:O9"/>
    <mergeCell ref="F10:H10"/>
    <mergeCell ref="I10:K10"/>
    <mergeCell ref="N203:O203"/>
    <mergeCell ref="F204:H204"/>
    <mergeCell ref="I204:K204"/>
    <mergeCell ref="N205:O205"/>
    <mergeCell ref="F206:H206"/>
    <mergeCell ref="I206:K206"/>
    <mergeCell ref="N199:O199"/>
    <mergeCell ref="N15:O15"/>
    <mergeCell ref="F16:H16"/>
    <mergeCell ref="I16:K16"/>
    <mergeCell ref="N17:O17"/>
    <mergeCell ref="F18:H18"/>
    <mergeCell ref="N225:O225"/>
    <mergeCell ref="F226:H226"/>
    <mergeCell ref="I226:K226"/>
    <mergeCell ref="N209:O209"/>
    <mergeCell ref="F210:H210"/>
    <mergeCell ref="I210:K210"/>
    <mergeCell ref="F224:H224"/>
    <mergeCell ref="I224:K224"/>
    <mergeCell ref="F218:H218"/>
    <mergeCell ref="I218:K218"/>
    <mergeCell ref="N219:O219"/>
    <mergeCell ref="F220:H220"/>
    <mergeCell ref="I220:K220"/>
    <mergeCell ref="N13:O13"/>
    <mergeCell ref="F14:H14"/>
    <mergeCell ref="I14:K14"/>
    <mergeCell ref="N23:O23"/>
    <mergeCell ref="F24:H24"/>
    <mergeCell ref="I24:K24"/>
    <mergeCell ref="N25:O25"/>
    <mergeCell ref="F26:H26"/>
    <mergeCell ref="I26:K26"/>
    <mergeCell ref="N19:O19"/>
    <mergeCell ref="F20:H20"/>
    <mergeCell ref="I20:K20"/>
    <mergeCell ref="N21:O21"/>
    <mergeCell ref="F22:H22"/>
    <mergeCell ref="I22:K22"/>
    <mergeCell ref="N31:O31"/>
    <mergeCell ref="F32:H32"/>
    <mergeCell ref="I32:K32"/>
    <mergeCell ref="N33:O33"/>
    <mergeCell ref="F34:H34"/>
    <mergeCell ref="I34:K34"/>
    <mergeCell ref="N27:O27"/>
    <mergeCell ref="F28:H28"/>
    <mergeCell ref="I28:K28"/>
    <mergeCell ref="N29:O29"/>
    <mergeCell ref="F30:H30"/>
    <mergeCell ref="I30:K30"/>
    <mergeCell ref="N39:O39"/>
    <mergeCell ref="F40:H40"/>
    <mergeCell ref="I40:K40"/>
    <mergeCell ref="N41:O41"/>
    <mergeCell ref="F42:H42"/>
    <mergeCell ref="I42:K42"/>
    <mergeCell ref="N35:O35"/>
    <mergeCell ref="F36:H36"/>
    <mergeCell ref="I36:K36"/>
    <mergeCell ref="N37:O37"/>
    <mergeCell ref="F38:H38"/>
    <mergeCell ref="I38:K38"/>
    <mergeCell ref="N47:O47"/>
    <mergeCell ref="N43:O43"/>
    <mergeCell ref="F44:H44"/>
    <mergeCell ref="I44:K44"/>
    <mergeCell ref="N45:O45"/>
    <mergeCell ref="F46:H46"/>
    <mergeCell ref="I46:K46"/>
  </mergeCells>
  <printOptions horizontalCentered="1"/>
  <pageMargins left="0.23622047244094491" right="0.23622047244094491" top="0.68" bottom="0.55000000000000004" header="0.31496062992125984" footer="0.15748031496062992"/>
  <pageSetup paperSize="9" scale="54" fitToHeight="0" orientation="landscape" r:id="rId1"/>
  <headerFooter alignWithMargins="0">
    <oddFooter xml:space="preserve">&amp;C&amp;"TH SarabunPSK,Regular"&amp;14
หน้าที่ &amp;P จาก &amp;N
</oddFooter>
  </headerFooter>
  <rowBreaks count="4" manualBreakCount="4">
    <brk id="141" max="14" man="1"/>
    <brk id="175" max="14" man="1"/>
    <brk id="209" max="14" man="1"/>
    <brk id="243" max="14" man="1"/>
  </rowBreaks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0E078-28B4-486E-8347-6A0905CE1374}">
  <sheetPr>
    <pageSetUpPr fitToPage="1"/>
  </sheetPr>
  <dimension ref="A1:O838"/>
  <sheetViews>
    <sheetView view="pageBreakPreview" zoomScaleNormal="104" zoomScaleSheetLayoutView="100" zoomScalePageLayoutView="40" workbookViewId="0">
      <selection activeCell="D8" sqref="D8"/>
    </sheetView>
  </sheetViews>
  <sheetFormatPr defaultColWidth="9" defaultRowHeight="24"/>
  <cols>
    <col min="1" max="1" width="7.5703125" style="22" customWidth="1"/>
    <col min="2" max="2" width="70.5703125" style="22" customWidth="1"/>
    <col min="3" max="4" width="20" style="22" customWidth="1"/>
    <col min="5" max="5" width="12.7109375" style="22" customWidth="1"/>
    <col min="6" max="6" width="10" style="22" customWidth="1"/>
    <col min="7" max="7" width="14.140625" style="22" customWidth="1"/>
    <col min="8" max="8" width="12.140625" style="22" customWidth="1"/>
    <col min="9" max="9" width="10" style="22" customWidth="1"/>
    <col min="10" max="10" width="14.140625" style="22" customWidth="1"/>
    <col min="11" max="11" width="12.140625" style="22" customWidth="1"/>
    <col min="12" max="12" width="17.140625" style="22" customWidth="1"/>
    <col min="13" max="13" width="3.5703125" style="22" customWidth="1"/>
    <col min="14" max="14" width="13.5703125" style="22" customWidth="1"/>
    <col min="15" max="15" width="10.7109375" style="22" customWidth="1"/>
    <col min="16" max="16384" width="9" style="22"/>
  </cols>
  <sheetData>
    <row r="1" spans="1:15" s="1" customFormat="1" ht="27.75">
      <c r="A1" s="77" t="s">
        <v>44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s="1" customFormat="1" ht="27.75">
      <c r="A2" s="77" t="s">
        <v>45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s="1" customFormat="1" ht="27.75">
      <c r="A3" s="77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ht="9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s="25" customFormat="1" ht="54" customHeight="1">
      <c r="A5" s="23" t="s">
        <v>47</v>
      </c>
      <c r="B5" s="23" t="s">
        <v>48</v>
      </c>
      <c r="C5" s="24" t="s">
        <v>49</v>
      </c>
      <c r="D5" s="24" t="s">
        <v>50</v>
      </c>
      <c r="E5" s="23" t="s">
        <v>51</v>
      </c>
      <c r="F5" s="78" t="s">
        <v>52</v>
      </c>
      <c r="G5" s="79"/>
      <c r="H5" s="80"/>
      <c r="I5" s="78" t="s">
        <v>53</v>
      </c>
      <c r="J5" s="79"/>
      <c r="K5" s="80"/>
      <c r="L5" s="23" t="s">
        <v>54</v>
      </c>
      <c r="M5" s="78" t="s">
        <v>55</v>
      </c>
      <c r="N5" s="79"/>
      <c r="O5" s="80"/>
    </row>
    <row r="6" spans="1:15" ht="21.75" customHeight="1">
      <c r="A6" s="26">
        <v>1</v>
      </c>
      <c r="B6" s="27" t="s">
        <v>56</v>
      </c>
      <c r="C6" s="28">
        <v>329</v>
      </c>
      <c r="D6" s="28">
        <f>+C6</f>
        <v>329</v>
      </c>
      <c r="E6" s="29" t="s">
        <v>57</v>
      </c>
      <c r="F6" s="72" t="s">
        <v>58</v>
      </c>
      <c r="G6" s="73"/>
      <c r="H6" s="74"/>
      <c r="I6" s="72" t="str">
        <f>F6</f>
        <v>CP Axtra PCL สระแก้ว</v>
      </c>
      <c r="J6" s="73"/>
      <c r="K6" s="74"/>
      <c r="L6" s="29" t="s">
        <v>59</v>
      </c>
      <c r="M6" s="30" t="s">
        <v>60</v>
      </c>
      <c r="N6" s="31"/>
      <c r="O6" s="32"/>
    </row>
    <row r="7" spans="1:15" ht="21.75" customHeight="1">
      <c r="A7" s="33"/>
      <c r="B7" s="34"/>
      <c r="C7" s="35"/>
      <c r="D7" s="35"/>
      <c r="E7" s="36"/>
      <c r="F7" s="37" t="s">
        <v>61</v>
      </c>
      <c r="G7" s="38">
        <f>C6</f>
        <v>329</v>
      </c>
      <c r="H7" s="39" t="s">
        <v>62</v>
      </c>
      <c r="I7" s="37" t="s">
        <v>61</v>
      </c>
      <c r="J7" s="38">
        <f>G7</f>
        <v>329</v>
      </c>
      <c r="K7" s="39" t="s">
        <v>62</v>
      </c>
      <c r="L7" s="36" t="s">
        <v>63</v>
      </c>
      <c r="M7" s="37" t="s">
        <v>64</v>
      </c>
      <c r="N7" s="70">
        <v>45576</v>
      </c>
      <c r="O7" s="71"/>
    </row>
    <row r="8" spans="1:15" ht="21.75" customHeight="1">
      <c r="A8" s="26">
        <v>2</v>
      </c>
      <c r="B8" s="27" t="s">
        <v>65</v>
      </c>
      <c r="C8" s="28">
        <v>1500</v>
      </c>
      <c r="D8" s="28">
        <f>+C8</f>
        <v>1500</v>
      </c>
      <c r="E8" s="29" t="s">
        <v>57</v>
      </c>
      <c r="F8" s="72" t="s">
        <v>66</v>
      </c>
      <c r="G8" s="73"/>
      <c r="H8" s="74"/>
      <c r="I8" s="72" t="str">
        <f>F8</f>
        <v>นางกัลยา ฤทธิ์วิเศษกุล</v>
      </c>
      <c r="J8" s="73"/>
      <c r="K8" s="74"/>
      <c r="L8" s="29" t="s">
        <v>59</v>
      </c>
      <c r="M8" s="30" t="s">
        <v>67</v>
      </c>
      <c r="N8" s="31"/>
      <c r="O8" s="32"/>
    </row>
    <row r="9" spans="1:15" ht="21.75" customHeight="1">
      <c r="A9" s="33"/>
      <c r="B9" s="34"/>
      <c r="C9" s="35"/>
      <c r="D9" s="35"/>
      <c r="E9" s="36"/>
      <c r="F9" s="37" t="s">
        <v>61</v>
      </c>
      <c r="G9" s="38">
        <f>C8</f>
        <v>1500</v>
      </c>
      <c r="H9" s="39" t="s">
        <v>62</v>
      </c>
      <c r="I9" s="37" t="s">
        <v>61</v>
      </c>
      <c r="J9" s="38">
        <f>G9</f>
        <v>1500</v>
      </c>
      <c r="K9" s="39" t="s">
        <v>62</v>
      </c>
      <c r="L9" s="36" t="s">
        <v>63</v>
      </c>
      <c r="M9" s="37" t="s">
        <v>64</v>
      </c>
      <c r="N9" s="70">
        <v>45576</v>
      </c>
      <c r="O9" s="71"/>
    </row>
    <row r="10" spans="1:15" ht="21.75" customHeight="1">
      <c r="A10" s="26">
        <v>3</v>
      </c>
      <c r="B10" s="27" t="s">
        <v>68</v>
      </c>
      <c r="C10" s="28">
        <v>3850</v>
      </c>
      <c r="D10" s="28">
        <f>+C10</f>
        <v>3850</v>
      </c>
      <c r="E10" s="29" t="s">
        <v>57</v>
      </c>
      <c r="F10" s="72" t="s">
        <v>69</v>
      </c>
      <c r="G10" s="73"/>
      <c r="H10" s="74"/>
      <c r="I10" s="72" t="str">
        <f>F10</f>
        <v>ร้าน ช่าง อั๋น แอร์</v>
      </c>
      <c r="J10" s="73"/>
      <c r="K10" s="74"/>
      <c r="L10" s="29" t="s">
        <v>59</v>
      </c>
      <c r="M10" s="30" t="s">
        <v>70</v>
      </c>
      <c r="N10" s="31"/>
      <c r="O10" s="32"/>
    </row>
    <row r="11" spans="1:15" ht="21.75" customHeight="1">
      <c r="A11" s="33"/>
      <c r="B11" s="34"/>
      <c r="C11" s="35"/>
      <c r="D11" s="35"/>
      <c r="E11" s="36"/>
      <c r="F11" s="37" t="s">
        <v>61</v>
      </c>
      <c r="G11" s="38">
        <f>C10</f>
        <v>3850</v>
      </c>
      <c r="H11" s="39" t="s">
        <v>62</v>
      </c>
      <c r="I11" s="37" t="s">
        <v>61</v>
      </c>
      <c r="J11" s="38">
        <f>G11</f>
        <v>3850</v>
      </c>
      <c r="K11" s="39" t="s">
        <v>62</v>
      </c>
      <c r="L11" s="36" t="s">
        <v>63</v>
      </c>
      <c r="M11" s="37" t="s">
        <v>64</v>
      </c>
      <c r="N11" s="70">
        <v>45576</v>
      </c>
      <c r="O11" s="71"/>
    </row>
    <row r="12" spans="1:15" ht="21.75" customHeight="1">
      <c r="A12" s="26">
        <v>4</v>
      </c>
      <c r="B12" s="27" t="s">
        <v>71</v>
      </c>
      <c r="C12" s="28">
        <v>1350</v>
      </c>
      <c r="D12" s="28">
        <f>+C12</f>
        <v>1350</v>
      </c>
      <c r="E12" s="29" t="s">
        <v>57</v>
      </c>
      <c r="F12" s="72" t="s">
        <v>72</v>
      </c>
      <c r="G12" s="73"/>
      <c r="H12" s="74"/>
      <c r="I12" s="72" t="str">
        <f>F12</f>
        <v>กัลยกร ขนมปังสด</v>
      </c>
      <c r="J12" s="73"/>
      <c r="K12" s="74"/>
      <c r="L12" s="29" t="s">
        <v>59</v>
      </c>
      <c r="M12" s="30" t="s">
        <v>73</v>
      </c>
      <c r="N12" s="31"/>
      <c r="O12" s="32"/>
    </row>
    <row r="13" spans="1:15" ht="21.75" customHeight="1">
      <c r="A13" s="33"/>
      <c r="B13" s="34"/>
      <c r="C13" s="35"/>
      <c r="D13" s="35"/>
      <c r="E13" s="36"/>
      <c r="F13" s="37" t="s">
        <v>61</v>
      </c>
      <c r="G13" s="38">
        <f>C12</f>
        <v>1350</v>
      </c>
      <c r="H13" s="39" t="s">
        <v>62</v>
      </c>
      <c r="I13" s="37" t="s">
        <v>61</v>
      </c>
      <c r="J13" s="38">
        <f>G13</f>
        <v>1350</v>
      </c>
      <c r="K13" s="39" t="s">
        <v>62</v>
      </c>
      <c r="L13" s="36" t="s">
        <v>63</v>
      </c>
      <c r="M13" s="37" t="s">
        <v>64</v>
      </c>
      <c r="N13" s="70">
        <v>45576</v>
      </c>
      <c r="O13" s="71"/>
    </row>
    <row r="14" spans="1:15" ht="21.75" customHeight="1">
      <c r="A14" s="26">
        <v>5</v>
      </c>
      <c r="B14" s="27" t="s">
        <v>74</v>
      </c>
      <c r="C14" s="28">
        <v>495000</v>
      </c>
      <c r="D14" s="28">
        <f>+C14</f>
        <v>495000</v>
      </c>
      <c r="E14" s="29" t="s">
        <v>57</v>
      </c>
      <c r="F14" s="72" t="s">
        <v>75</v>
      </c>
      <c r="G14" s="73"/>
      <c r="H14" s="74"/>
      <c r="I14" s="72" t="str">
        <f>F14</f>
        <v>นายพิษณุ ทองวิสิทธิ์</v>
      </c>
      <c r="J14" s="73"/>
      <c r="K14" s="74"/>
      <c r="L14" s="29" t="s">
        <v>59</v>
      </c>
      <c r="M14" s="75" t="s">
        <v>76</v>
      </c>
      <c r="N14" s="76"/>
      <c r="O14" s="32" t="s">
        <v>77</v>
      </c>
    </row>
    <row r="15" spans="1:15" ht="21.75" customHeight="1">
      <c r="A15" s="33"/>
      <c r="B15" s="34"/>
      <c r="C15" s="35"/>
      <c r="D15" s="35"/>
      <c r="E15" s="36"/>
      <c r="F15" s="37" t="s">
        <v>61</v>
      </c>
      <c r="G15" s="38">
        <f>C14</f>
        <v>495000</v>
      </c>
      <c r="H15" s="39" t="s">
        <v>62</v>
      </c>
      <c r="I15" s="37" t="s">
        <v>61</v>
      </c>
      <c r="J15" s="38">
        <f>G15</f>
        <v>495000</v>
      </c>
      <c r="K15" s="39" t="s">
        <v>62</v>
      </c>
      <c r="L15" s="36" t="s">
        <v>63</v>
      </c>
      <c r="M15" s="37" t="s">
        <v>64</v>
      </c>
      <c r="N15" s="70">
        <v>45576</v>
      </c>
      <c r="O15" s="71"/>
    </row>
    <row r="16" spans="1:15" ht="21.75" customHeight="1">
      <c r="A16" s="26">
        <v>6</v>
      </c>
      <c r="B16" s="27" t="s">
        <v>78</v>
      </c>
      <c r="C16" s="28">
        <v>212200</v>
      </c>
      <c r="D16" s="28">
        <f>+C16</f>
        <v>212200</v>
      </c>
      <c r="E16" s="29" t="s">
        <v>57</v>
      </c>
      <c r="F16" s="72" t="s">
        <v>79</v>
      </c>
      <c r="G16" s="73"/>
      <c r="H16" s="74"/>
      <c r="I16" s="72" t="str">
        <f>F16</f>
        <v>นายอำพันธ์  สารการ</v>
      </c>
      <c r="J16" s="73"/>
      <c r="K16" s="74"/>
      <c r="L16" s="29" t="s">
        <v>59</v>
      </c>
      <c r="M16" s="75" t="s">
        <v>76</v>
      </c>
      <c r="N16" s="76"/>
      <c r="O16" s="32" t="s">
        <v>80</v>
      </c>
    </row>
    <row r="17" spans="1:15" ht="21.75" customHeight="1">
      <c r="A17" s="33"/>
      <c r="B17" s="34"/>
      <c r="C17" s="35"/>
      <c r="D17" s="35"/>
      <c r="E17" s="36"/>
      <c r="F17" s="37" t="s">
        <v>61</v>
      </c>
      <c r="G17" s="38">
        <f>C16</f>
        <v>212200</v>
      </c>
      <c r="H17" s="39" t="s">
        <v>62</v>
      </c>
      <c r="I17" s="37" t="s">
        <v>61</v>
      </c>
      <c r="J17" s="38">
        <f>G17</f>
        <v>212200</v>
      </c>
      <c r="K17" s="39" t="s">
        <v>62</v>
      </c>
      <c r="L17" s="36" t="s">
        <v>63</v>
      </c>
      <c r="M17" s="37" t="s">
        <v>64</v>
      </c>
      <c r="N17" s="70">
        <v>45576</v>
      </c>
      <c r="O17" s="71"/>
    </row>
    <row r="18" spans="1:15" ht="21.75" customHeight="1">
      <c r="A18" s="26">
        <v>7</v>
      </c>
      <c r="B18" s="27" t="s">
        <v>81</v>
      </c>
      <c r="C18" s="28">
        <v>1386579.5</v>
      </c>
      <c r="D18" s="28">
        <f>+C18</f>
        <v>1386579.5</v>
      </c>
      <c r="E18" s="29" t="s">
        <v>82</v>
      </c>
      <c r="F18" s="72" t="s">
        <v>83</v>
      </c>
      <c r="G18" s="73"/>
      <c r="H18" s="74"/>
      <c r="I18" s="72" t="str">
        <f>F18</f>
        <v>ธ.พัฒนาวิสาหกิจขนาดกลางและขนาดย่อมฯ</v>
      </c>
      <c r="J18" s="73"/>
      <c r="K18" s="74"/>
      <c r="L18" s="29" t="s">
        <v>59</v>
      </c>
      <c r="M18" s="75" t="s">
        <v>76</v>
      </c>
      <c r="N18" s="76"/>
      <c r="O18" s="32" t="s">
        <v>84</v>
      </c>
    </row>
    <row r="19" spans="1:15" ht="21.75" customHeight="1">
      <c r="A19" s="33"/>
      <c r="B19" s="34" t="s">
        <v>85</v>
      </c>
      <c r="C19" s="35"/>
      <c r="D19" s="35"/>
      <c r="E19" s="36"/>
      <c r="F19" s="37" t="s">
        <v>61</v>
      </c>
      <c r="G19" s="38">
        <f>C18</f>
        <v>1386579.5</v>
      </c>
      <c r="H19" s="39" t="s">
        <v>62</v>
      </c>
      <c r="I19" s="37" t="s">
        <v>61</v>
      </c>
      <c r="J19" s="38">
        <f>G19</f>
        <v>1386579.5</v>
      </c>
      <c r="K19" s="39" t="s">
        <v>62</v>
      </c>
      <c r="L19" s="36" t="s">
        <v>63</v>
      </c>
      <c r="M19" s="37" t="s">
        <v>64</v>
      </c>
      <c r="N19" s="70">
        <v>45583</v>
      </c>
      <c r="O19" s="71"/>
    </row>
    <row r="20" spans="1:15" ht="21.75" customHeight="1">
      <c r="A20" s="26">
        <v>8</v>
      </c>
      <c r="B20" s="27" t="s">
        <v>86</v>
      </c>
      <c r="C20" s="28">
        <v>1490000</v>
      </c>
      <c r="D20" s="28">
        <f>+C20</f>
        <v>1490000</v>
      </c>
      <c r="E20" s="29" t="s">
        <v>82</v>
      </c>
      <c r="F20" s="72" t="s">
        <v>83</v>
      </c>
      <c r="G20" s="73"/>
      <c r="H20" s="74"/>
      <c r="I20" s="72" t="str">
        <f>F20</f>
        <v>ธ.พัฒนาวิสาหกิจขนาดกลางและขนาดย่อมฯ</v>
      </c>
      <c r="J20" s="73"/>
      <c r="K20" s="74"/>
      <c r="L20" s="29" t="s">
        <v>59</v>
      </c>
      <c r="M20" s="75" t="s">
        <v>76</v>
      </c>
      <c r="N20" s="76"/>
      <c r="O20" s="32" t="s">
        <v>87</v>
      </c>
    </row>
    <row r="21" spans="1:15" ht="21.75" customHeight="1">
      <c r="A21" s="33"/>
      <c r="B21" s="34"/>
      <c r="C21" s="35"/>
      <c r="D21" s="35"/>
      <c r="E21" s="36"/>
      <c r="F21" s="37" t="s">
        <v>61</v>
      </c>
      <c r="G21" s="38">
        <v>1490000</v>
      </c>
      <c r="H21" s="40" t="s">
        <v>62</v>
      </c>
      <c r="I21" s="37" t="s">
        <v>61</v>
      </c>
      <c r="J21" s="38">
        <f>+G21</f>
        <v>1490000</v>
      </c>
      <c r="K21" s="40" t="s">
        <v>62</v>
      </c>
      <c r="L21" s="36" t="s">
        <v>63</v>
      </c>
      <c r="M21" s="37" t="s">
        <v>64</v>
      </c>
      <c r="N21" s="70">
        <v>45583</v>
      </c>
      <c r="O21" s="71"/>
    </row>
    <row r="22" spans="1:15" ht="21.75" customHeight="1">
      <c r="A22" s="26">
        <v>9</v>
      </c>
      <c r="B22" s="27" t="s">
        <v>88</v>
      </c>
      <c r="C22" s="28">
        <v>1000</v>
      </c>
      <c r="D22" s="28">
        <v>1000</v>
      </c>
      <c r="E22" s="29" t="s">
        <v>57</v>
      </c>
      <c r="F22" s="72" t="s">
        <v>89</v>
      </c>
      <c r="G22" s="73"/>
      <c r="H22" s="74"/>
      <c r="I22" s="72" t="str">
        <f>F22</f>
        <v>ร้านรักดอกไม้เขาฉกรรจ์</v>
      </c>
      <c r="J22" s="73"/>
      <c r="K22" s="74"/>
      <c r="L22" s="29" t="s">
        <v>59</v>
      </c>
      <c r="M22" s="30" t="s">
        <v>90</v>
      </c>
      <c r="N22" s="31"/>
      <c r="O22" s="32"/>
    </row>
    <row r="23" spans="1:15" ht="21.75" customHeight="1">
      <c r="A23" s="33"/>
      <c r="B23" s="34"/>
      <c r="C23" s="35"/>
      <c r="D23" s="35"/>
      <c r="E23" s="36"/>
      <c r="F23" s="37" t="s">
        <v>61</v>
      </c>
      <c r="G23" s="38">
        <v>1000</v>
      </c>
      <c r="H23" s="40" t="s">
        <v>62</v>
      </c>
      <c r="I23" s="37" t="s">
        <v>61</v>
      </c>
      <c r="J23" s="38">
        <f>+G23</f>
        <v>1000</v>
      </c>
      <c r="K23" s="40" t="s">
        <v>62</v>
      </c>
      <c r="L23" s="36" t="s">
        <v>63</v>
      </c>
      <c r="M23" s="37" t="s">
        <v>64</v>
      </c>
      <c r="N23" s="70">
        <v>45593</v>
      </c>
      <c r="O23" s="71"/>
    </row>
    <row r="24" spans="1:15" ht="21.75" customHeight="1">
      <c r="A24" s="26">
        <v>10</v>
      </c>
      <c r="B24" s="27" t="s">
        <v>91</v>
      </c>
      <c r="C24" s="28">
        <v>26900</v>
      </c>
      <c r="D24" s="28">
        <f>+C24</f>
        <v>26900</v>
      </c>
      <c r="E24" s="29" t="s">
        <v>57</v>
      </c>
      <c r="F24" s="72" t="s">
        <v>89</v>
      </c>
      <c r="G24" s="73"/>
      <c r="H24" s="74"/>
      <c r="I24" s="72" t="str">
        <f>F24</f>
        <v>ร้านรักดอกไม้เขาฉกรรจ์</v>
      </c>
      <c r="J24" s="73"/>
      <c r="K24" s="74"/>
      <c r="L24" s="29" t="s">
        <v>59</v>
      </c>
      <c r="M24" s="75" t="s">
        <v>76</v>
      </c>
      <c r="N24" s="76"/>
      <c r="O24" s="32" t="s">
        <v>92</v>
      </c>
    </row>
    <row r="25" spans="1:15" ht="21.75" customHeight="1">
      <c r="A25" s="33"/>
      <c r="B25" s="34"/>
      <c r="C25" s="35"/>
      <c r="D25" s="35"/>
      <c r="E25" s="36"/>
      <c r="F25" s="37" t="s">
        <v>61</v>
      </c>
      <c r="G25" s="38">
        <f>C24</f>
        <v>26900</v>
      </c>
      <c r="H25" s="39" t="s">
        <v>62</v>
      </c>
      <c r="I25" s="37" t="s">
        <v>61</v>
      </c>
      <c r="J25" s="38">
        <f>G25</f>
        <v>26900</v>
      </c>
      <c r="K25" s="39" t="s">
        <v>62</v>
      </c>
      <c r="L25" s="36" t="s">
        <v>63</v>
      </c>
      <c r="M25" s="37" t="s">
        <v>64</v>
      </c>
      <c r="N25" s="70">
        <v>45590</v>
      </c>
      <c r="O25" s="71"/>
    </row>
    <row r="26" spans="1:15" ht="21.75" customHeight="1">
      <c r="A26" s="26">
        <v>11</v>
      </c>
      <c r="B26" s="27" t="s">
        <v>93</v>
      </c>
      <c r="C26" s="28">
        <v>48000</v>
      </c>
      <c r="D26" s="28">
        <f>+C26</f>
        <v>48000</v>
      </c>
      <c r="E26" s="29" t="s">
        <v>57</v>
      </c>
      <c r="F26" s="72" t="s">
        <v>94</v>
      </c>
      <c r="G26" s="73"/>
      <c r="H26" s="74"/>
      <c r="I26" s="72" t="str">
        <f>F26</f>
        <v>นายประทีป ลาดนอก</v>
      </c>
      <c r="J26" s="73"/>
      <c r="K26" s="74"/>
      <c r="L26" s="29" t="s">
        <v>59</v>
      </c>
      <c r="M26" s="75" t="s">
        <v>76</v>
      </c>
      <c r="N26" s="76"/>
      <c r="O26" s="32" t="s">
        <v>95</v>
      </c>
    </row>
    <row r="27" spans="1:15" ht="21.75" customHeight="1">
      <c r="A27" s="33"/>
      <c r="B27" s="34"/>
      <c r="C27" s="35"/>
      <c r="D27" s="35"/>
      <c r="E27" s="36"/>
      <c r="F27" s="37" t="s">
        <v>61</v>
      </c>
      <c r="G27" s="38">
        <f>C26</f>
        <v>48000</v>
      </c>
      <c r="H27" s="39" t="s">
        <v>62</v>
      </c>
      <c r="I27" s="37" t="s">
        <v>61</v>
      </c>
      <c r="J27" s="38">
        <f>G27</f>
        <v>48000</v>
      </c>
      <c r="K27" s="39" t="s">
        <v>62</v>
      </c>
      <c r="L27" s="36" t="s">
        <v>63</v>
      </c>
      <c r="M27" s="37" t="s">
        <v>64</v>
      </c>
      <c r="N27" s="70">
        <v>45593</v>
      </c>
      <c r="O27" s="71"/>
    </row>
    <row r="28" spans="1:15" ht="21.75" customHeight="1">
      <c r="A28" s="26">
        <v>12</v>
      </c>
      <c r="B28" s="27" t="s">
        <v>96</v>
      </c>
      <c r="C28" s="28">
        <v>50215</v>
      </c>
      <c r="D28" s="28">
        <f>+C28</f>
        <v>50215</v>
      </c>
      <c r="E28" s="29" t="s">
        <v>57</v>
      </c>
      <c r="F28" s="72" t="s">
        <v>66</v>
      </c>
      <c r="G28" s="73"/>
      <c r="H28" s="74"/>
      <c r="I28" s="72" t="str">
        <f>F28</f>
        <v>นางกัลยา ฤทธิ์วิเศษกุล</v>
      </c>
      <c r="J28" s="73"/>
      <c r="K28" s="74"/>
      <c r="L28" s="29" t="s">
        <v>59</v>
      </c>
      <c r="M28" s="75" t="s">
        <v>76</v>
      </c>
      <c r="N28" s="76"/>
      <c r="O28" s="32" t="s">
        <v>97</v>
      </c>
    </row>
    <row r="29" spans="1:15" ht="21.75" customHeight="1">
      <c r="A29" s="33"/>
      <c r="B29" s="34"/>
      <c r="C29" s="35"/>
      <c r="D29" s="35"/>
      <c r="E29" s="36"/>
      <c r="F29" s="37" t="s">
        <v>61</v>
      </c>
      <c r="G29" s="38">
        <f>C28</f>
        <v>50215</v>
      </c>
      <c r="H29" s="39" t="s">
        <v>62</v>
      </c>
      <c r="I29" s="37" t="s">
        <v>61</v>
      </c>
      <c r="J29" s="38">
        <f>G29</f>
        <v>50215</v>
      </c>
      <c r="K29" s="39" t="s">
        <v>62</v>
      </c>
      <c r="L29" s="36" t="s">
        <v>63</v>
      </c>
      <c r="M29" s="37" t="s">
        <v>64</v>
      </c>
      <c r="N29" s="70">
        <v>45593</v>
      </c>
      <c r="O29" s="71"/>
    </row>
    <row r="30" spans="1:15" ht="21.75" customHeight="1">
      <c r="A30" s="26">
        <v>13</v>
      </c>
      <c r="B30" s="27" t="s">
        <v>98</v>
      </c>
      <c r="C30" s="28">
        <v>12000</v>
      </c>
      <c r="D30" s="28">
        <f>+C30</f>
        <v>12000</v>
      </c>
      <c r="E30" s="29" t="s">
        <v>57</v>
      </c>
      <c r="F30" s="72" t="s">
        <v>99</v>
      </c>
      <c r="G30" s="73"/>
      <c r="H30" s="74"/>
      <c r="I30" s="72" t="str">
        <f>F30</f>
        <v>นายจิตติภัส ขวัญส่ง</v>
      </c>
      <c r="J30" s="73"/>
      <c r="K30" s="74"/>
      <c r="L30" s="29" t="s">
        <v>59</v>
      </c>
      <c r="M30" s="75" t="s">
        <v>76</v>
      </c>
      <c r="N30" s="76"/>
      <c r="O30" s="32" t="s">
        <v>100</v>
      </c>
    </row>
    <row r="31" spans="1:15" ht="21.75" customHeight="1">
      <c r="A31" s="33"/>
      <c r="B31" s="34"/>
      <c r="C31" s="35"/>
      <c r="D31" s="35"/>
      <c r="E31" s="36"/>
      <c r="F31" s="37" t="s">
        <v>61</v>
      </c>
      <c r="G31" s="38">
        <f>C30</f>
        <v>12000</v>
      </c>
      <c r="H31" s="39" t="s">
        <v>62</v>
      </c>
      <c r="I31" s="37" t="s">
        <v>61</v>
      </c>
      <c r="J31" s="38">
        <f>G31</f>
        <v>12000</v>
      </c>
      <c r="K31" s="39" t="s">
        <v>62</v>
      </c>
      <c r="L31" s="36" t="s">
        <v>63</v>
      </c>
      <c r="M31" s="37" t="s">
        <v>64</v>
      </c>
      <c r="N31" s="70">
        <v>45593</v>
      </c>
      <c r="O31" s="71"/>
    </row>
    <row r="32" spans="1:15" ht="21.75" customHeight="1">
      <c r="A32" s="26">
        <v>14</v>
      </c>
      <c r="B32" s="27" t="s">
        <v>101</v>
      </c>
      <c r="C32" s="28">
        <v>9500</v>
      </c>
      <c r="D32" s="28">
        <f>+C32</f>
        <v>9500</v>
      </c>
      <c r="E32" s="29" t="s">
        <v>57</v>
      </c>
      <c r="F32" s="72" t="s">
        <v>102</v>
      </c>
      <c r="G32" s="73"/>
      <c r="H32" s="74"/>
      <c r="I32" s="72" t="str">
        <f>F32</f>
        <v>นายภานุพงศ์ แจ่มผล</v>
      </c>
      <c r="J32" s="73"/>
      <c r="K32" s="74"/>
      <c r="L32" s="29" t="s">
        <v>59</v>
      </c>
      <c r="M32" s="75" t="s">
        <v>76</v>
      </c>
      <c r="N32" s="76"/>
      <c r="O32" s="32" t="s">
        <v>103</v>
      </c>
    </row>
    <row r="33" spans="1:15" ht="21.75" customHeight="1">
      <c r="A33" s="33"/>
      <c r="B33" s="34"/>
      <c r="C33" s="35"/>
      <c r="D33" s="35"/>
      <c r="E33" s="36"/>
      <c r="F33" s="37" t="s">
        <v>61</v>
      </c>
      <c r="G33" s="38">
        <f>C32</f>
        <v>9500</v>
      </c>
      <c r="H33" s="39" t="s">
        <v>62</v>
      </c>
      <c r="I33" s="37" t="s">
        <v>61</v>
      </c>
      <c r="J33" s="38">
        <f>G33</f>
        <v>9500</v>
      </c>
      <c r="K33" s="39" t="s">
        <v>62</v>
      </c>
      <c r="L33" s="36" t="s">
        <v>63</v>
      </c>
      <c r="M33" s="37" t="s">
        <v>64</v>
      </c>
      <c r="N33" s="70">
        <v>45593</v>
      </c>
      <c r="O33" s="71"/>
    </row>
    <row r="34" spans="1:15" ht="21.75" customHeight="1">
      <c r="A34" s="26">
        <v>15</v>
      </c>
      <c r="B34" s="27" t="s">
        <v>104</v>
      </c>
      <c r="C34" s="28">
        <v>8000</v>
      </c>
      <c r="D34" s="28">
        <f>+C34</f>
        <v>8000</v>
      </c>
      <c r="E34" s="29" t="s">
        <v>57</v>
      </c>
      <c r="F34" s="72" t="s">
        <v>105</v>
      </c>
      <c r="G34" s="73"/>
      <c r="H34" s="74"/>
      <c r="I34" s="72" t="str">
        <f>F34</f>
        <v>นายไพโรจน์ รุ่งนภาไพศาล</v>
      </c>
      <c r="J34" s="73"/>
      <c r="K34" s="74"/>
      <c r="L34" s="29" t="s">
        <v>59</v>
      </c>
      <c r="M34" s="75" t="s">
        <v>76</v>
      </c>
      <c r="N34" s="76"/>
      <c r="O34" s="32" t="s">
        <v>106</v>
      </c>
    </row>
    <row r="35" spans="1:15" ht="21.75" customHeight="1">
      <c r="A35" s="33"/>
      <c r="B35" s="34"/>
      <c r="C35" s="35"/>
      <c r="D35" s="35"/>
      <c r="E35" s="36"/>
      <c r="F35" s="37" t="s">
        <v>61</v>
      </c>
      <c r="G35" s="38">
        <f>C34</f>
        <v>8000</v>
      </c>
      <c r="H35" s="40" t="s">
        <v>62</v>
      </c>
      <c r="I35" s="37" t="s">
        <v>61</v>
      </c>
      <c r="J35" s="38">
        <f>G35</f>
        <v>8000</v>
      </c>
      <c r="K35" s="39" t="s">
        <v>62</v>
      </c>
      <c r="L35" s="36" t="s">
        <v>63</v>
      </c>
      <c r="M35" s="37" t="s">
        <v>64</v>
      </c>
      <c r="N35" s="70">
        <v>45593</v>
      </c>
      <c r="O35" s="71"/>
    </row>
    <row r="36" spans="1:15" ht="21.75" customHeight="1">
      <c r="A36" s="26">
        <v>16</v>
      </c>
      <c r="B36" s="27" t="s">
        <v>107</v>
      </c>
      <c r="C36" s="28">
        <v>300</v>
      </c>
      <c r="D36" s="28">
        <f>+C36</f>
        <v>300</v>
      </c>
      <c r="E36" s="29" t="s">
        <v>57</v>
      </c>
      <c r="F36" s="72" t="s">
        <v>108</v>
      </c>
      <c r="G36" s="73"/>
      <c r="H36" s="74"/>
      <c r="I36" s="72" t="str">
        <f>F36</f>
        <v>เขาฉกรรจ์การยาง</v>
      </c>
      <c r="J36" s="73"/>
      <c r="K36" s="74"/>
      <c r="L36" s="29" t="s">
        <v>59</v>
      </c>
      <c r="M36" s="30" t="s">
        <v>109</v>
      </c>
      <c r="N36" s="31"/>
      <c r="O36" s="32"/>
    </row>
    <row r="37" spans="1:15" ht="21.75" customHeight="1">
      <c r="A37" s="33"/>
      <c r="B37" s="34"/>
      <c r="C37" s="35"/>
      <c r="D37" s="35"/>
      <c r="E37" s="36"/>
      <c r="F37" s="37" t="s">
        <v>61</v>
      </c>
      <c r="G37" s="38">
        <f>C36</f>
        <v>300</v>
      </c>
      <c r="H37" s="39" t="s">
        <v>62</v>
      </c>
      <c r="I37" s="37" t="s">
        <v>61</v>
      </c>
      <c r="J37" s="38">
        <f>G37</f>
        <v>300</v>
      </c>
      <c r="K37" s="39" t="s">
        <v>62</v>
      </c>
      <c r="L37" s="36" t="s">
        <v>63</v>
      </c>
      <c r="M37" s="37" t="s">
        <v>64</v>
      </c>
      <c r="N37" s="70">
        <v>45595</v>
      </c>
      <c r="O37" s="71"/>
    </row>
    <row r="38" spans="1:15" s="41" customForma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</row>
    <row r="39" spans="1:15" s="41" customForma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</row>
    <row r="40" spans="1:15" s="41" customForma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</row>
    <row r="41" spans="1:15" s="41" customForma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</row>
    <row r="42" spans="1:15" s="41" customForma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</row>
    <row r="43" spans="1:15" s="41" customForma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</row>
    <row r="44" spans="1:15" s="41" customForma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pans="1:15" s="41" customForma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</row>
    <row r="46" spans="1:15" s="41" customForma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</row>
    <row r="47" spans="1:15" s="41" customForma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</row>
    <row r="48" spans="1:15" s="41" customForma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</row>
    <row r="49" spans="1:15" s="41" customForma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</row>
    <row r="50" spans="1:15" s="41" customForma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1:15" s="41" customForma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</row>
    <row r="52" spans="1:15" s="41" customForma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</row>
    <row r="53" spans="1:15" s="41" customForma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</row>
    <row r="54" spans="1:15" s="41" customForma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</row>
    <row r="55" spans="1:15" s="41" customForma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</row>
    <row r="56" spans="1:15" s="41" customForma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s="41" customForma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1:15" s="41" customForma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</row>
    <row r="59" spans="1:15" s="41" customForma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</row>
    <row r="60" spans="1:15" s="41" customForma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</row>
    <row r="61" spans="1:15" s="41" customForma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</row>
    <row r="62" spans="1:15" s="41" customForma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</row>
    <row r="63" spans="1:15" s="41" customForma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</row>
    <row r="64" spans="1:15" s="41" customForma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</row>
    <row r="65" spans="1:15" s="41" customForma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</row>
    <row r="66" spans="1:15" s="41" customForma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</row>
    <row r="67" spans="1:15" s="41" customForma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</row>
    <row r="68" spans="1:15" s="41" customForma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</row>
    <row r="69" spans="1:15" s="41" customForma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</row>
    <row r="70" spans="1:15" s="41" customForma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</row>
    <row r="71" spans="1:15" s="41" customForma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</row>
    <row r="72" spans="1:15" s="41" customForma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s="41" customForma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</row>
    <row r="74" spans="1:15" s="41" customForma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</row>
    <row r="75" spans="1:15" s="41" customForma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</row>
    <row r="76" spans="1:15" s="41" customForma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</row>
    <row r="77" spans="1:15" s="41" customForma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</row>
    <row r="78" spans="1:15" s="41" customForma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</row>
    <row r="79" spans="1:15" s="41" customForma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</row>
    <row r="80" spans="1:15" s="41" customForma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</row>
    <row r="81" spans="1:15" s="41" customForma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</row>
    <row r="82" spans="1:15" s="41" customForma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</row>
    <row r="83" spans="1:15" s="41" customForma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</row>
    <row r="84" spans="1:15" s="41" customForma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</row>
    <row r="85" spans="1:15" s="41" customForma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</row>
    <row r="86" spans="1:15" s="41" customForma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</row>
    <row r="87" spans="1:15" s="41" customForma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</row>
    <row r="88" spans="1:15" s="41" customForma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</row>
    <row r="89" spans="1:15" s="41" customForma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</row>
    <row r="90" spans="1:15" s="41" customForma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</row>
    <row r="91" spans="1:15" s="41" customForma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</row>
    <row r="92" spans="1:15" s="41" customForma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</row>
    <row r="93" spans="1:15" s="41" customForma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</row>
    <row r="94" spans="1:15" s="41" customForma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</row>
    <row r="95" spans="1:15" s="41" customForma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</row>
    <row r="96" spans="1:15" s="41" customForma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</row>
    <row r="97" spans="1:15" s="41" customForma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</row>
    <row r="98" spans="1:15" s="41" customForma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</row>
    <row r="99" spans="1:15" s="41" customForma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</row>
    <row r="100" spans="1:15" s="41" customForma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</row>
    <row r="101" spans="1:15" s="41" customForma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</row>
    <row r="102" spans="1:15" s="41" customForma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</row>
    <row r="103" spans="1:15" s="41" customForma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</row>
    <row r="104" spans="1:15" s="41" customForma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</row>
    <row r="105" spans="1:15" s="41" customForma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</row>
    <row r="106" spans="1:15" s="41" customForma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</row>
    <row r="107" spans="1:15" s="41" customForma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</row>
    <row r="108" spans="1:15" s="41" customForma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</row>
    <row r="109" spans="1:15" s="41" customForma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</row>
    <row r="110" spans="1:15" s="41" customForma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</row>
    <row r="111" spans="1:15" s="41" customForma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</row>
    <row r="112" spans="1:15" s="41" customForma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</row>
    <row r="113" spans="1:15" s="41" customForma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</row>
    <row r="114" spans="1:15" s="41" customForma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</row>
    <row r="115" spans="1:15" s="41" customForma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</row>
    <row r="116" spans="1:15" s="41" customForma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</row>
    <row r="117" spans="1:15" s="41" customForma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</row>
    <row r="118" spans="1:15" s="41" customForma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</row>
    <row r="119" spans="1:15" s="41" customForma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</row>
    <row r="120" spans="1:15" s="41" customForma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</row>
    <row r="121" spans="1:15" s="41" customForma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</row>
    <row r="122" spans="1:15" s="41" customForma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</row>
    <row r="123" spans="1:15" s="41" customForma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</row>
    <row r="124" spans="1:15" s="41" customForma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</row>
    <row r="125" spans="1:15" s="41" customForma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</row>
    <row r="126" spans="1:15" s="41" customForma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</row>
    <row r="127" spans="1:15" s="41" customForma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</row>
    <row r="128" spans="1:15" s="41" customForma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</row>
    <row r="129" spans="1:15" s="41" customForma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</row>
    <row r="130" spans="1:15" s="41" customForma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</row>
    <row r="131" spans="1:15" s="41" customForma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</row>
    <row r="132" spans="1:15" s="41" customForma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</row>
    <row r="133" spans="1:15" s="41" customForma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</row>
    <row r="134" spans="1:15" s="41" customForma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</row>
    <row r="135" spans="1:15" s="41" customForma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</row>
    <row r="136" spans="1:15" s="41" customForma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</row>
    <row r="137" spans="1:15" s="41" customForma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</row>
    <row r="138" spans="1:15" s="41" customForma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</row>
    <row r="139" spans="1:15" s="41" customForma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</row>
    <row r="140" spans="1:15" s="41" customForma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</row>
    <row r="141" spans="1:15" s="41" customForma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</row>
    <row r="142" spans="1:15" s="41" customForma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</row>
    <row r="143" spans="1:15" s="41" customForma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</row>
    <row r="144" spans="1:15" s="41" customForma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</row>
    <row r="145" spans="1:15" s="41" customForma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</row>
    <row r="146" spans="1:15" s="41" customForma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</row>
    <row r="147" spans="1:15" s="41" customForma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</row>
    <row r="148" spans="1:15" s="41" customForma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</row>
    <row r="149" spans="1:15" s="41" customForma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</row>
    <row r="150" spans="1:15" s="41" customForma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</row>
    <row r="151" spans="1:15" s="41" customForma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</row>
    <row r="152" spans="1:15" s="41" customForma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</row>
    <row r="153" spans="1:15" s="41" customForma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</row>
    <row r="154" spans="1:15" s="41" customForma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</row>
    <row r="155" spans="1:15" s="41" customForma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</row>
    <row r="156" spans="1:15" s="41" customForma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</row>
    <row r="157" spans="1:15" s="41" customForma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</row>
    <row r="158" spans="1:15" s="41" customForma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</row>
    <row r="159" spans="1:15" s="41" customForma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</row>
    <row r="160" spans="1:15" s="41" customForma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</row>
    <row r="161" spans="1:15" s="41" customForma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</row>
    <row r="162" spans="1:15" s="41" customForma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</row>
    <row r="163" spans="1:15" s="41" customForma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</row>
    <row r="164" spans="1:15" s="41" customForma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</row>
    <row r="165" spans="1:15" s="41" customForma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</row>
    <row r="166" spans="1:15" s="41" customForma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</row>
    <row r="167" spans="1:15" s="41" customForma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</row>
    <row r="168" spans="1:15" s="41" customForma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</row>
    <row r="169" spans="1:15" s="41" customForma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</row>
    <row r="170" spans="1:15" s="41" customForma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</row>
    <row r="171" spans="1:15" s="41" customForma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</row>
    <row r="172" spans="1:15" s="41" customForma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</row>
    <row r="173" spans="1:15" s="41" customForma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</row>
    <row r="174" spans="1:15" s="41" customForma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</row>
    <row r="175" spans="1:15" s="41" customForma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</row>
    <row r="176" spans="1:15" s="41" customForma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</row>
    <row r="177" spans="1:15" s="41" customForma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</row>
    <row r="178" spans="1:15" s="41" customForma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</row>
    <row r="179" spans="1:15" s="41" customForma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</row>
    <row r="180" spans="1:15" s="41" customForma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</row>
    <row r="181" spans="1:15" s="41" customForma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</row>
    <row r="182" spans="1:15" s="41" customForma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</row>
    <row r="183" spans="1:15" s="41" customForma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</row>
    <row r="184" spans="1:15" s="41" customForma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</row>
    <row r="185" spans="1:15" s="41" customForma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</row>
    <row r="186" spans="1:15" s="41" customForma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</row>
    <row r="187" spans="1:15" s="41" customForma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</row>
    <row r="188" spans="1:15" s="41" customForma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</row>
    <row r="189" spans="1:15" s="41" customForma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</row>
    <row r="190" spans="1:15" s="41" customForma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</row>
    <row r="191" spans="1:15" s="41" customForma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</row>
    <row r="192" spans="1:15" s="41" customForma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</row>
    <row r="193" spans="1:15" s="41" customForma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</row>
    <row r="194" spans="1:15" s="41" customForma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</row>
    <row r="195" spans="1:15" s="41" customForma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</row>
    <row r="196" spans="1:15" s="41" customForma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</row>
    <row r="197" spans="1:15" s="41" customForma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</row>
    <row r="198" spans="1:15" s="41" customForma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</row>
    <row r="199" spans="1:15" s="41" customForma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</row>
    <row r="200" spans="1:15" s="41" customForma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</row>
    <row r="201" spans="1:15" s="41" customForma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</row>
    <row r="202" spans="1:15" s="41" customForma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</row>
    <row r="203" spans="1:15" s="41" customForma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</row>
    <row r="204" spans="1:15" s="41" customForma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</row>
    <row r="205" spans="1:15" s="41" customForma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</row>
    <row r="206" spans="1:15" s="41" customForma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</row>
    <row r="207" spans="1:15" s="41" customForma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</row>
    <row r="208" spans="1:15" s="41" customForma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</row>
    <row r="209" spans="1:15" s="41" customForma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</row>
    <row r="210" spans="1:15" s="41" customForma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</row>
    <row r="211" spans="1:15" s="41" customForma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</row>
    <row r="212" spans="1:15" s="41" customForma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</row>
    <row r="213" spans="1:15" s="41" customForma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</row>
    <row r="214" spans="1:15" s="41" customForma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</row>
    <row r="215" spans="1:15" s="41" customForma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</row>
    <row r="216" spans="1:15" s="41" customForma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</row>
    <row r="217" spans="1:15" s="41" customForma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</row>
    <row r="218" spans="1:15" s="41" customForma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</row>
    <row r="219" spans="1:15" s="41" customForma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</row>
    <row r="220" spans="1:15" s="41" customForma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</row>
    <row r="221" spans="1:15" s="41" customForma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</row>
    <row r="222" spans="1:15" s="41" customForma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</row>
    <row r="223" spans="1:15" s="41" customForma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</row>
    <row r="224" spans="1:15" s="41" customForma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</row>
    <row r="225" spans="1:15" s="41" customForma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</row>
    <row r="226" spans="1:15" s="41" customForma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</row>
    <row r="227" spans="1:15" s="41" customForma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</row>
    <row r="228" spans="1:15" s="41" customForma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</row>
    <row r="229" spans="1:15" s="41" customForma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</row>
    <row r="230" spans="1:15" s="41" customForma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</row>
    <row r="231" spans="1:15" s="41" customForma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</row>
    <row r="232" spans="1:15" s="41" customForma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</row>
    <row r="233" spans="1:15" s="41" customForma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</row>
    <row r="234" spans="1:15" s="41" customForma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</row>
    <row r="235" spans="1:15" s="41" customForma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</row>
    <row r="236" spans="1:15" s="41" customForma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</row>
    <row r="237" spans="1:15" s="41" customForma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</row>
    <row r="238" spans="1:15" s="41" customForma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</row>
    <row r="239" spans="1:15" s="41" customForma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</row>
    <row r="240" spans="1:15" s="41" customForma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</row>
    <row r="241" spans="1:15" s="41" customForma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</row>
    <row r="242" spans="1:15" s="41" customForma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</row>
    <row r="243" spans="1:15" s="41" customForma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</row>
    <row r="244" spans="1:15" s="41" customForma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</row>
    <row r="245" spans="1:15" s="41" customForma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</row>
    <row r="246" spans="1:15" s="41" customForma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</row>
    <row r="247" spans="1:15" s="41" customForma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</row>
    <row r="248" spans="1:15" s="41" customForma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</row>
    <row r="249" spans="1:15" s="41" customForma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</row>
    <row r="250" spans="1:15" s="41" customForma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</row>
    <row r="251" spans="1:15" s="41" customForma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</row>
    <row r="252" spans="1:15" s="41" customForma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</row>
    <row r="253" spans="1:15" s="41" customForma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</row>
    <row r="254" spans="1:15" s="41" customForma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</row>
    <row r="255" spans="1:15" s="41" customForma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</row>
    <row r="256" spans="1:15" s="41" customForma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</row>
    <row r="257" spans="1:15" s="41" customForma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</row>
    <row r="258" spans="1:15" s="41" customForma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</row>
    <row r="259" spans="1:15" s="41" customForma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</row>
    <row r="260" spans="1:15" s="41" customForma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</row>
    <row r="261" spans="1:15" s="41" customForma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</row>
    <row r="262" spans="1:15" s="41" customForma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</row>
    <row r="263" spans="1:15" s="41" customForma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</row>
    <row r="264" spans="1:15" s="41" customForma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</row>
    <row r="265" spans="1:15" s="41" customForma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</row>
    <row r="266" spans="1:15" s="41" customForma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</row>
    <row r="267" spans="1:15" s="41" customForma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</row>
    <row r="268" spans="1:15" s="41" customForma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</row>
    <row r="269" spans="1:15" s="41" customForma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</row>
    <row r="270" spans="1:15" s="41" customForma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</row>
    <row r="271" spans="1:15" s="41" customForma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</row>
    <row r="272" spans="1:15" s="41" customForma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</row>
    <row r="273" spans="1:15" s="41" customForma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</row>
    <row r="274" spans="1:15" s="41" customForma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</row>
    <row r="275" spans="1:15" s="41" customForma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</row>
    <row r="276" spans="1:15" s="41" customForma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</row>
    <row r="277" spans="1:15" s="41" customForma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</row>
    <row r="278" spans="1:15" s="41" customForma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</row>
    <row r="279" spans="1:15" s="41" customForma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</row>
    <row r="280" spans="1:15" s="41" customForma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</row>
    <row r="281" spans="1:15" s="41" customForma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</row>
    <row r="282" spans="1:15" s="41" customForma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</row>
    <row r="283" spans="1:15" s="41" customForma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</row>
    <row r="284" spans="1:15" s="41" customForma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</row>
    <row r="285" spans="1:15" s="41" customForma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</row>
    <row r="286" spans="1:15" s="41" customForma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</row>
    <row r="287" spans="1:15" s="41" customForma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</row>
    <row r="288" spans="1:15" s="41" customForma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</row>
    <row r="289" spans="1:15" s="41" customForma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</row>
    <row r="290" spans="1:15" s="41" customForma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</row>
    <row r="291" spans="1:15" s="41" customForma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</row>
    <row r="292" spans="1:15" s="41" customForma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</row>
    <row r="293" spans="1:15" s="41" customForma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</row>
    <row r="294" spans="1:15" s="41" customForma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</row>
    <row r="295" spans="1:15" s="41" customForma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</row>
    <row r="296" spans="1:15" s="41" customForma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</row>
    <row r="297" spans="1:15" s="41" customForma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</row>
    <row r="298" spans="1:15" s="41" customForma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</row>
    <row r="299" spans="1:15" s="41" customForma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</row>
    <row r="300" spans="1:15" s="41" customForma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</row>
    <row r="301" spans="1:15" s="41" customForma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</row>
    <row r="302" spans="1:15" s="41" customForma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</row>
    <row r="303" spans="1:15" s="41" customForma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</row>
    <row r="304" spans="1:15" s="41" customForma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</row>
    <row r="305" spans="1:15" s="41" customForma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</row>
    <row r="306" spans="1:15" s="41" customForma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</row>
    <row r="307" spans="1:15" s="41" customForma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</row>
    <row r="308" spans="1:15" s="41" customForma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</row>
    <row r="309" spans="1:15" s="41" customForma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</row>
    <row r="310" spans="1:15" s="41" customForma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</row>
    <row r="311" spans="1:15" s="41" customForma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</row>
    <row r="312" spans="1:15" s="41" customForma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</row>
    <row r="313" spans="1:15" s="41" customForma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</row>
    <row r="314" spans="1:15" s="41" customForma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</row>
    <row r="315" spans="1:15" s="41" customForma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</row>
    <row r="316" spans="1:15" s="41" customForma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</row>
    <row r="317" spans="1:15" s="41" customForma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</row>
    <row r="318" spans="1:15" s="41" customForma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</row>
    <row r="319" spans="1:15" s="41" customForma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</row>
    <row r="320" spans="1:15" s="41" customForma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</row>
    <row r="321" spans="1:15" s="41" customForma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</row>
    <row r="322" spans="1:15" s="41" customForma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</row>
    <row r="323" spans="1:15" s="41" customForma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</row>
    <row r="324" spans="1:15" s="41" customForma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</row>
    <row r="325" spans="1:15" s="41" customForma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</row>
    <row r="326" spans="1:15" s="41" customForma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</row>
    <row r="327" spans="1:15" s="41" customForma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</row>
    <row r="328" spans="1:15" s="41" customForma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</row>
    <row r="329" spans="1:15" s="41" customForma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</row>
    <row r="330" spans="1:15" s="41" customForma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</row>
    <row r="331" spans="1:15" s="41" customForma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</row>
    <row r="332" spans="1:15" s="41" customForma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</row>
    <row r="333" spans="1:15" s="41" customForma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</row>
    <row r="334" spans="1:15" s="41" customForma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</row>
    <row r="335" spans="1:15" s="41" customForma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</row>
    <row r="336" spans="1:15" s="41" customForma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</row>
    <row r="337" spans="1:15" s="41" customForma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</row>
    <row r="338" spans="1:15" s="41" customForma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</row>
    <row r="339" spans="1:15" s="41" customForma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</row>
    <row r="340" spans="1:15" s="41" customForma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</row>
    <row r="341" spans="1:15" s="41" customForma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</row>
    <row r="342" spans="1:15" s="41" customForma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</row>
    <row r="343" spans="1:15" s="41" customForma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</row>
    <row r="344" spans="1:15" s="41" customForma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</row>
    <row r="345" spans="1:15" s="41" customForma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</row>
    <row r="346" spans="1:15" s="41" customForma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</row>
    <row r="347" spans="1:15" s="41" customForma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</row>
    <row r="348" spans="1:15" s="41" customForma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</row>
    <row r="349" spans="1:15" s="41" customForma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</row>
    <row r="350" spans="1:15" s="41" customForma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</row>
    <row r="351" spans="1:15" s="41" customForma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</row>
    <row r="352" spans="1:15" s="41" customForma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</row>
    <row r="353" spans="1:15" s="41" customForma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</row>
    <row r="354" spans="1:15" s="41" customForma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</row>
    <row r="355" spans="1:15" s="41" customForma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</row>
    <row r="356" spans="1:15" s="41" customForma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</row>
    <row r="357" spans="1:15" s="41" customForma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</row>
    <row r="358" spans="1:15" s="41" customForma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</row>
    <row r="359" spans="1:15" s="41" customForma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</row>
    <row r="360" spans="1:15" s="41" customForma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</row>
    <row r="361" spans="1:15" s="41" customForma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</row>
    <row r="362" spans="1:15" s="41" customForma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</row>
    <row r="363" spans="1:15" s="41" customForma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</row>
    <row r="364" spans="1:15" s="41" customForma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</row>
    <row r="365" spans="1:15" s="41" customForma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</row>
    <row r="366" spans="1:15" s="41" customForma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</row>
    <row r="367" spans="1:15" s="41" customForma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</row>
    <row r="368" spans="1:15" s="41" customForma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</row>
    <row r="369" spans="1:15" s="41" customForma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</row>
    <row r="370" spans="1:15" s="41" customForma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</row>
    <row r="371" spans="1:15" s="41" customForma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</row>
    <row r="372" spans="1:15" s="41" customForma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</row>
    <row r="373" spans="1:15" s="41" customForma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</row>
    <row r="374" spans="1:15" s="41" customForma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</row>
    <row r="375" spans="1:15" s="41" customForma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</row>
    <row r="376" spans="1:15" s="41" customForma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</row>
    <row r="377" spans="1:15" s="41" customForma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</row>
    <row r="378" spans="1:15" s="41" customForma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</row>
    <row r="379" spans="1:15" s="41" customForma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</row>
    <row r="380" spans="1:15" s="41" customForma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</row>
    <row r="381" spans="1:15" s="41" customForma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</row>
    <row r="382" spans="1:15" s="41" customForma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</row>
    <row r="383" spans="1:15" s="41" customForma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</row>
    <row r="384" spans="1:15" s="41" customForma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</row>
    <row r="385" spans="1:15" s="41" customForma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</row>
    <row r="386" spans="1:15" s="41" customForma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</row>
    <row r="387" spans="1:15" s="41" customForma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</row>
    <row r="388" spans="1:15" s="41" customForma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</row>
    <row r="389" spans="1:15" s="41" customForma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</row>
    <row r="390" spans="1:15" s="41" customForma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</row>
    <row r="391" spans="1:15" s="41" customForma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</row>
    <row r="392" spans="1:15" s="41" customForma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</row>
    <row r="393" spans="1:15" s="41" customForma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</row>
    <row r="394" spans="1:15" s="41" customForma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</row>
    <row r="395" spans="1:15" s="41" customForma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</row>
    <row r="396" spans="1:15" s="41" customForma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</row>
    <row r="397" spans="1:15" s="41" customForma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</row>
    <row r="398" spans="1:15" s="41" customForma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</row>
    <row r="399" spans="1:15" s="41" customForma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</row>
    <row r="400" spans="1:15" s="41" customForma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</row>
    <row r="401" spans="1:15" s="41" customForma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</row>
    <row r="402" spans="1:15" s="41" customForma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</row>
    <row r="403" spans="1:15" s="41" customForma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</row>
    <row r="404" spans="1:15" s="41" customForma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</row>
    <row r="405" spans="1:15" s="41" customForma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</row>
    <row r="406" spans="1:15" s="41" customForma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</row>
    <row r="407" spans="1:15" s="41" customForma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</row>
    <row r="408" spans="1:15" s="41" customForma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</row>
    <row r="409" spans="1:15" s="41" customForma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</row>
    <row r="410" spans="1:15" s="41" customForma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</row>
    <row r="411" spans="1:15" s="41" customForma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</row>
    <row r="412" spans="1:15" s="41" customForma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</row>
    <row r="413" spans="1:15" s="41" customForma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</row>
    <row r="414" spans="1:15" s="41" customForma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</row>
    <row r="415" spans="1:15" s="41" customForma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</row>
    <row r="416" spans="1:15" s="41" customForma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</row>
    <row r="417" spans="1:15" s="41" customForma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</row>
    <row r="418" spans="1:15" s="41" customForma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</row>
    <row r="419" spans="1:15" s="41" customForma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</row>
    <row r="420" spans="1:15" s="41" customForma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</row>
    <row r="421" spans="1:15" s="41" customForma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</row>
    <row r="422" spans="1:15" s="41" customForma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</row>
    <row r="423" spans="1:15" s="41" customForma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</row>
    <row r="424" spans="1:15" s="41" customForma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</row>
    <row r="425" spans="1:15" s="41" customForma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</row>
    <row r="426" spans="1:15" s="41" customForma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</row>
    <row r="427" spans="1:15" s="41" customForma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</row>
    <row r="428" spans="1:15" s="41" customForma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</row>
    <row r="429" spans="1:15" s="41" customForma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</row>
    <row r="430" spans="1:15" s="41" customForma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</row>
    <row r="431" spans="1:15" s="41" customForma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</row>
    <row r="432" spans="1:15" s="41" customForma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</row>
    <row r="433" spans="1:15" s="41" customForma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</row>
    <row r="434" spans="1:15" s="41" customForma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</row>
    <row r="435" spans="1:15" s="41" customForma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</row>
    <row r="436" spans="1:15" s="41" customForma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</row>
    <row r="437" spans="1:15" s="41" customForma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</row>
    <row r="438" spans="1:15" s="41" customForma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</row>
    <row r="439" spans="1:15" s="41" customForma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</row>
    <row r="440" spans="1:15" s="41" customForma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</row>
    <row r="441" spans="1:15" s="41" customForma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</row>
    <row r="442" spans="1:15" s="41" customForma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</row>
    <row r="443" spans="1:15" s="41" customForma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</row>
    <row r="444" spans="1:15" s="41" customForma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</row>
    <row r="445" spans="1:15" s="41" customForma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</row>
    <row r="446" spans="1:15" s="41" customForma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</row>
    <row r="447" spans="1:15" s="41" customForma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</row>
    <row r="448" spans="1:15" s="41" customForma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</row>
    <row r="449" spans="1:15" s="41" customForma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</row>
    <row r="450" spans="1:15" s="41" customForma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</row>
    <row r="451" spans="1:15" s="41" customForma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</row>
    <row r="452" spans="1:15" s="41" customForma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</row>
    <row r="453" spans="1:15" s="41" customForma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</row>
    <row r="454" spans="1:15" s="41" customForma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</row>
    <row r="455" spans="1:15" s="41" customForma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</row>
    <row r="456" spans="1:15" s="41" customForma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</row>
    <row r="457" spans="1:15" s="41" customForma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</row>
    <row r="458" spans="1:15" s="41" customForma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</row>
    <row r="459" spans="1:15" s="41" customForma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</row>
    <row r="460" spans="1:15" s="41" customForma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</row>
    <row r="461" spans="1:15" s="41" customForma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</row>
    <row r="462" spans="1:15" s="41" customForma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</row>
    <row r="463" spans="1:15" s="41" customForma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</row>
    <row r="464" spans="1:15" s="41" customForma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</row>
    <row r="465" spans="1:15" s="41" customForma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</row>
    <row r="466" spans="1:15" s="41" customForma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</row>
    <row r="467" spans="1:15" s="41" customForma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</row>
    <row r="468" spans="1:15" s="41" customForma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</row>
    <row r="469" spans="1:15" s="41" customForma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</row>
    <row r="470" spans="1:15" s="41" customForma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</row>
    <row r="471" spans="1:15" s="41" customForma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</row>
    <row r="472" spans="1:15" s="41" customForma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</row>
    <row r="473" spans="1:15" s="41" customForma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</row>
    <row r="474" spans="1:15" s="41" customForma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</row>
    <row r="475" spans="1:15" s="41" customForma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</row>
    <row r="476" spans="1:15" s="41" customForma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</row>
    <row r="477" spans="1:15" s="41" customForma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</row>
    <row r="478" spans="1:15" s="41" customForma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</row>
    <row r="479" spans="1:15" s="41" customForma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</row>
    <row r="480" spans="1:15" s="41" customForma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</row>
    <row r="481" spans="1:15" s="41" customForma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</row>
    <row r="482" spans="1:15" s="41" customForma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</row>
    <row r="483" spans="1:15" s="41" customForma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</row>
    <row r="484" spans="1:15" s="41" customForma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</row>
    <row r="485" spans="1:15" s="41" customForma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</row>
    <row r="486" spans="1:15" s="41" customForma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</row>
    <row r="487" spans="1:15" s="41" customForma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</row>
    <row r="488" spans="1:15" s="41" customForma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</row>
    <row r="489" spans="1:15" s="41" customForma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</row>
    <row r="490" spans="1:15" s="41" customForma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</row>
    <row r="491" spans="1:15" s="41" customForma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</row>
    <row r="492" spans="1:15" s="41" customForma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</row>
    <row r="493" spans="1:15" s="41" customForma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</row>
    <row r="494" spans="1:15" s="41" customForma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</row>
    <row r="495" spans="1:15" s="41" customForma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</row>
    <row r="496" spans="1:15" s="41" customForma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</row>
    <row r="497" spans="1:15" s="41" customForma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</row>
    <row r="498" spans="1:15" s="41" customForma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</row>
    <row r="499" spans="1:15" s="41" customForma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</row>
    <row r="500" spans="1:15" s="41" customForma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</row>
    <row r="501" spans="1:15" s="41" customForma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</row>
    <row r="502" spans="1:15" s="41" customForma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</row>
    <row r="503" spans="1:15" s="41" customForma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</row>
    <row r="504" spans="1:15" s="41" customForma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</row>
    <row r="505" spans="1:15" s="41" customForma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</row>
    <row r="506" spans="1:15" s="41" customForma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</row>
    <row r="507" spans="1:15" s="41" customForma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</row>
    <row r="508" spans="1:15" s="41" customForma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</row>
    <row r="509" spans="1:15" s="41" customForma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</row>
    <row r="510" spans="1:15" s="41" customForma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</row>
    <row r="511" spans="1:15" s="41" customForma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</row>
    <row r="512" spans="1:15" s="41" customForma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</row>
    <row r="513" spans="1:15" s="41" customForma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</row>
    <row r="514" spans="1:15" s="41" customForma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</row>
    <row r="515" spans="1:15" s="41" customForma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</row>
    <row r="516" spans="1:15" s="41" customForma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</row>
    <row r="517" spans="1:15" s="41" customForma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</row>
    <row r="518" spans="1:15" s="41" customForma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</row>
    <row r="519" spans="1:15" s="41" customForma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</row>
    <row r="520" spans="1:15" s="41" customForma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</row>
    <row r="521" spans="1:15" s="41" customForma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</row>
    <row r="522" spans="1:15" s="41" customForma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</row>
    <row r="523" spans="1:15" s="41" customForma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</row>
    <row r="524" spans="1:15" s="41" customForma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</row>
    <row r="525" spans="1:15" s="41" customForma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</row>
    <row r="526" spans="1:15" s="41" customForma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</row>
    <row r="527" spans="1:15" s="41" customForma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</row>
    <row r="528" spans="1:15" s="41" customForma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</row>
    <row r="529" spans="1:15" s="41" customForma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</row>
    <row r="530" spans="1:15" s="41" customForma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</row>
    <row r="531" spans="1:15" s="41" customForma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</row>
    <row r="532" spans="1:15" s="41" customForma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</row>
    <row r="533" spans="1:15" s="41" customForma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</row>
    <row r="534" spans="1:15" s="41" customForma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</row>
    <row r="535" spans="1:15" s="41" customForma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</row>
    <row r="536" spans="1:15" s="41" customForma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</row>
    <row r="537" spans="1:15" s="41" customForma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</row>
    <row r="538" spans="1:15" s="41" customForma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</row>
    <row r="539" spans="1:15" s="41" customForma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</row>
    <row r="540" spans="1:15" s="41" customForma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</row>
    <row r="541" spans="1:15" s="41" customForma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</row>
    <row r="542" spans="1:15" s="41" customForma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</row>
    <row r="543" spans="1:15" s="41" customForma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</row>
    <row r="544" spans="1:15" s="41" customForma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</row>
    <row r="545" spans="1:15" s="41" customForma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</row>
    <row r="546" spans="1:15" s="41" customForma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</row>
    <row r="547" spans="1:15" s="41" customForma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</row>
    <row r="548" spans="1:15" s="41" customForma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</row>
    <row r="549" spans="1:15" s="41" customForma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</row>
    <row r="550" spans="1:15" s="41" customForma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</row>
    <row r="551" spans="1:15" s="41" customForma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</row>
    <row r="552" spans="1:15" s="41" customForma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</row>
    <row r="553" spans="1:15" s="41" customForma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</row>
    <row r="554" spans="1:15" s="41" customForma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</row>
    <row r="555" spans="1:15" s="41" customForma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</row>
    <row r="556" spans="1:15" s="41" customForma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</row>
    <row r="557" spans="1:15" s="41" customForma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</row>
    <row r="558" spans="1:15" s="41" customForma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</row>
    <row r="559" spans="1:15" s="41" customForma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</row>
    <row r="560" spans="1:15" s="41" customForma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</row>
    <row r="561" spans="1:15" s="41" customForma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</row>
    <row r="562" spans="1:15" s="41" customForma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</row>
    <row r="563" spans="1:15" s="41" customForma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</row>
    <row r="564" spans="1:15" s="41" customForma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</row>
    <row r="565" spans="1:15" s="41" customForma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</row>
    <row r="566" spans="1:15" s="41" customForma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</row>
    <row r="567" spans="1:15" s="41" customForma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</row>
    <row r="568" spans="1:15" s="41" customForma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</row>
    <row r="569" spans="1:15" s="41" customForma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</row>
    <row r="570" spans="1:15" s="41" customForma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</row>
    <row r="571" spans="1:15" s="41" customForma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</row>
    <row r="572" spans="1:15" s="41" customForma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</row>
    <row r="573" spans="1:15" s="41" customForma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</row>
    <row r="574" spans="1:15" s="41" customForma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</row>
    <row r="575" spans="1:15" s="41" customForma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</row>
    <row r="576" spans="1:15" s="41" customForma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</row>
    <row r="577" spans="1:15" s="41" customForma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</row>
    <row r="578" spans="1:15" s="41" customForma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</row>
    <row r="579" spans="1:15" s="41" customForma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</row>
    <row r="580" spans="1:15" s="41" customForma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</row>
    <row r="581" spans="1:15" s="41" customForma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</row>
    <row r="582" spans="1:15" s="41" customForma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</row>
    <row r="583" spans="1:15" s="41" customForma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</row>
    <row r="584" spans="1:15" s="41" customForma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</row>
    <row r="585" spans="1:15" s="41" customForma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</row>
    <row r="586" spans="1:15" s="41" customForma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</row>
    <row r="587" spans="1:15" s="41" customForma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</row>
    <row r="588" spans="1:15" s="41" customForma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</row>
    <row r="589" spans="1:15" s="41" customForma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</row>
    <row r="590" spans="1:15" s="41" customForma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</row>
    <row r="591" spans="1:15" s="41" customForma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</row>
    <row r="592" spans="1:15" s="41" customForma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</row>
    <row r="593" spans="1:15" s="41" customForma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</row>
    <row r="594" spans="1:15" s="41" customForma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</row>
    <row r="595" spans="1:15" s="41" customForma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</row>
    <row r="596" spans="1:15" s="41" customForma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</row>
    <row r="597" spans="1:15" s="41" customForma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</row>
    <row r="598" spans="1:15" s="41" customForma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</row>
    <row r="599" spans="1:15" s="41" customForma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</row>
    <row r="600" spans="1:15" s="41" customForma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</row>
    <row r="601" spans="1:15" s="41" customForma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</row>
    <row r="602" spans="1:15" s="41" customForma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</row>
    <row r="603" spans="1:15" s="41" customForma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</row>
    <row r="604" spans="1:15" s="41" customForma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</row>
    <row r="605" spans="1:15" s="41" customForma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</row>
    <row r="606" spans="1:15" s="41" customForma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</row>
    <row r="607" spans="1:15" s="41" customForma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</row>
    <row r="608" spans="1:15" s="41" customForma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</row>
    <row r="609" spans="1:15" s="41" customForma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</row>
    <row r="610" spans="1:15" s="41" customForma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</row>
    <row r="611" spans="1:15" s="41" customForma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</row>
    <row r="612" spans="1:15" s="41" customForma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</row>
    <row r="613" spans="1:15" s="41" customForma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</row>
    <row r="614" spans="1:15" s="41" customForma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</row>
    <row r="615" spans="1:15" s="41" customForma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</row>
    <row r="616" spans="1:15" s="41" customForma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</row>
    <row r="617" spans="1:15" s="41" customForma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</row>
    <row r="618" spans="1:15" s="41" customForma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</row>
    <row r="619" spans="1:15" s="41" customForma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</row>
    <row r="620" spans="1:15" s="41" customForma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</row>
    <row r="621" spans="1:15" s="41" customForma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</row>
    <row r="622" spans="1:15" s="41" customForma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</row>
    <row r="623" spans="1:15" s="41" customForma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</row>
    <row r="624" spans="1:15" s="41" customForma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</row>
    <row r="625" spans="1:15" s="41" customForma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</row>
    <row r="626" spans="1:15" s="41" customForma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</row>
    <row r="627" spans="1:15" s="41" customForma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</row>
    <row r="628" spans="1:15" s="41" customForma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</row>
    <row r="629" spans="1:15" s="41" customForma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</row>
    <row r="630" spans="1:15" s="41" customForma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</row>
    <row r="631" spans="1:15" s="41" customForma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</row>
    <row r="632" spans="1:15" s="41" customForma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</row>
    <row r="633" spans="1:15" s="41" customForma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</row>
    <row r="634" spans="1:15" s="41" customForma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</row>
    <row r="635" spans="1:15" s="41" customForma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</row>
    <row r="636" spans="1:15" s="41" customForma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</row>
    <row r="637" spans="1:15" s="41" customForma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</row>
    <row r="638" spans="1:15" s="41" customForma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</row>
    <row r="639" spans="1:15" s="41" customForma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</row>
    <row r="640" spans="1:15" s="41" customForma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</row>
    <row r="641" spans="1:15" s="41" customForma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</row>
    <row r="642" spans="1:15" s="41" customForma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</row>
    <row r="643" spans="1:15" s="41" customForma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</row>
    <row r="644" spans="1:15" s="41" customForma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</row>
    <row r="645" spans="1:15" s="41" customForma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</row>
    <row r="646" spans="1:15" s="41" customForma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</row>
    <row r="647" spans="1:15" s="41" customForma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</row>
    <row r="648" spans="1:15" s="41" customForma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</row>
    <row r="649" spans="1:15" s="41" customForma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</row>
    <row r="650" spans="1:15" s="41" customForma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</row>
    <row r="651" spans="1:15" s="41" customForma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</row>
    <row r="652" spans="1:15" s="41" customForma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</row>
    <row r="653" spans="1:15" s="41" customForma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</row>
    <row r="654" spans="1:15" s="41" customForma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</row>
    <row r="655" spans="1:15" s="41" customForma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</row>
    <row r="656" spans="1:15" s="41" customForma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</row>
    <row r="657" spans="1:15" s="41" customForma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</row>
    <row r="658" spans="1:15" s="41" customForma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</row>
    <row r="659" spans="1:15" s="41" customForma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</row>
    <row r="660" spans="1:15" s="41" customForma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</row>
    <row r="661" spans="1:15" s="41" customForma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</row>
    <row r="662" spans="1:15" s="41" customForma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</row>
    <row r="663" spans="1:15" s="41" customForma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</row>
    <row r="664" spans="1:15" s="41" customForma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</row>
    <row r="665" spans="1:15" s="41" customForma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</row>
    <row r="666" spans="1:15" s="41" customForma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</row>
    <row r="667" spans="1:15" s="41" customForma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</row>
    <row r="668" spans="1:15" s="41" customForma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</row>
    <row r="669" spans="1:15" s="41" customForma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</row>
    <row r="670" spans="1:15" s="41" customForma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</row>
    <row r="671" spans="1:15" s="41" customForma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</row>
    <row r="672" spans="1:15" s="41" customForma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</row>
    <row r="673" spans="1:15" s="41" customForma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</row>
    <row r="674" spans="1:15" s="41" customForma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</row>
    <row r="675" spans="1:15" s="41" customForma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</row>
    <row r="676" spans="1:15" s="41" customForma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</row>
    <row r="677" spans="1:15" s="41" customForma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</row>
    <row r="678" spans="1:15" s="41" customForma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</row>
    <row r="679" spans="1:15" s="41" customForma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</row>
    <row r="680" spans="1:15" s="41" customForma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</row>
    <row r="681" spans="1:15" s="41" customForma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</row>
    <row r="682" spans="1:15" s="41" customForma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</row>
    <row r="683" spans="1:15" s="41" customForma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</row>
    <row r="684" spans="1:15" s="41" customForma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</row>
    <row r="685" spans="1:15" s="41" customForma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</row>
    <row r="686" spans="1:15" s="41" customForma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</row>
    <row r="687" spans="1:15" s="41" customForma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</row>
    <row r="688" spans="1:15" s="41" customForma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</row>
    <row r="689" spans="1:15" s="41" customForma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</row>
    <row r="690" spans="1:15" s="41" customForma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</row>
    <row r="691" spans="1:15" s="41" customForma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</row>
    <row r="692" spans="1:15" s="41" customForma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</row>
    <row r="693" spans="1:15" s="41" customForma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</row>
    <row r="694" spans="1:15" s="41" customForma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</row>
    <row r="695" spans="1:15" s="41" customForma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</row>
    <row r="696" spans="1:15" s="41" customForma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</row>
    <row r="697" spans="1:15" s="41" customForma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</row>
    <row r="698" spans="1:15" s="41" customForma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</row>
    <row r="699" spans="1:15" s="41" customForma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</row>
    <row r="700" spans="1:15" s="41" customForma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</row>
    <row r="701" spans="1:15" s="41" customForma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</row>
    <row r="702" spans="1:15" s="41" customForma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</row>
    <row r="703" spans="1:15" s="41" customForma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</row>
    <row r="704" spans="1:15" s="41" customForma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</row>
    <row r="705" spans="1:15" s="41" customForma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</row>
    <row r="706" spans="1:15" s="41" customForma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</row>
    <row r="707" spans="1:15" s="41" customForma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</row>
    <row r="708" spans="1:15" s="41" customForma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</row>
    <row r="709" spans="1:15" s="41" customForma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</row>
    <row r="710" spans="1:15" s="41" customForma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</row>
    <row r="711" spans="1:15" s="41" customForma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</row>
    <row r="712" spans="1:15" s="41" customForma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</row>
    <row r="713" spans="1:15" s="41" customForma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</row>
    <row r="714" spans="1:15" s="41" customForma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</row>
    <row r="715" spans="1:15" s="41" customForma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</row>
    <row r="716" spans="1:15" s="41" customForma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</row>
    <row r="717" spans="1:15" s="41" customForma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</row>
    <row r="718" spans="1:15" s="41" customForma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</row>
    <row r="719" spans="1:15" s="41" customForma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</row>
    <row r="720" spans="1:15" s="41" customForma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</row>
    <row r="721" spans="1:15" s="41" customForma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</row>
    <row r="722" spans="1:15" s="41" customForma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</row>
    <row r="723" spans="1:15" s="41" customForma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</row>
    <row r="724" spans="1:15" s="41" customForma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</row>
    <row r="725" spans="1:15" s="41" customForma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</row>
    <row r="726" spans="1:15" s="41" customForma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</row>
    <row r="727" spans="1:15" s="41" customForma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</row>
    <row r="728" spans="1:15" s="41" customForma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</row>
    <row r="729" spans="1:15" s="41" customForma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</row>
    <row r="730" spans="1:15" s="41" customForma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</row>
    <row r="731" spans="1:15" s="41" customForma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</row>
    <row r="732" spans="1:15" s="41" customForma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</row>
    <row r="733" spans="1:15" s="41" customForma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</row>
    <row r="734" spans="1:15" s="41" customForma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</row>
    <row r="735" spans="1:15" s="41" customForma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</row>
    <row r="736" spans="1:15" s="41" customForma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</row>
    <row r="737" spans="1:15" s="41" customForma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</row>
    <row r="738" spans="1:15" s="41" customForma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</row>
    <row r="739" spans="1:15" s="41" customForma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</row>
    <row r="740" spans="1:15" s="41" customForma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</row>
    <row r="741" spans="1:15" s="41" customForma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</row>
    <row r="742" spans="1:15" s="41" customForma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</row>
    <row r="743" spans="1:15" s="41" customForma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</row>
    <row r="744" spans="1:15" s="41" customForma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</row>
    <row r="745" spans="1:15" s="41" customForma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</row>
    <row r="746" spans="1:15" s="41" customForma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</row>
    <row r="747" spans="1:15" s="41" customForma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</row>
    <row r="748" spans="1:15" s="41" customForma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</row>
    <row r="749" spans="1:15" s="41" customForma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</row>
    <row r="750" spans="1:15" s="41" customForma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</row>
    <row r="751" spans="1:15" s="41" customForma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</row>
    <row r="752" spans="1:15" s="41" customForma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</row>
    <row r="753" spans="1:15" s="41" customForma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</row>
    <row r="754" spans="1:15" s="41" customForma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</row>
    <row r="755" spans="1:15" s="41" customForma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</row>
    <row r="756" spans="1:15" s="41" customForma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</row>
    <row r="757" spans="1:15" s="41" customForma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</row>
    <row r="758" spans="1:15" s="41" customForma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</row>
    <row r="759" spans="1:15" s="41" customForma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</row>
    <row r="760" spans="1:15" s="41" customForma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</row>
    <row r="761" spans="1:15" s="41" customForma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</row>
    <row r="762" spans="1:15" s="41" customForma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</row>
    <row r="763" spans="1:15" s="41" customForma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</row>
    <row r="764" spans="1:15" s="41" customForma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</row>
    <row r="765" spans="1:15" s="41" customForma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</row>
    <row r="766" spans="1:15" s="41" customForma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</row>
    <row r="767" spans="1:15" s="41" customForma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</row>
    <row r="768" spans="1:15" s="41" customForma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</row>
    <row r="769" spans="1:15" s="41" customForma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</row>
    <row r="770" spans="1:15" s="41" customForma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</row>
    <row r="771" spans="1:15" s="41" customForma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</row>
    <row r="772" spans="1:15" s="41" customForma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</row>
    <row r="773" spans="1:15" s="41" customForma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</row>
    <row r="774" spans="1:15" s="41" customForma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</row>
    <row r="775" spans="1:15" s="41" customForma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</row>
    <row r="776" spans="1:15" s="41" customForma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</row>
    <row r="777" spans="1:15" s="41" customForma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</row>
    <row r="778" spans="1:15" s="41" customForma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</row>
    <row r="779" spans="1:15" s="41" customForma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</row>
    <row r="780" spans="1:15" s="41" customForma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</row>
    <row r="781" spans="1:15" s="41" customForma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</row>
    <row r="782" spans="1:15" s="41" customForma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</row>
    <row r="783" spans="1:15" s="41" customForma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</row>
    <row r="784" spans="1:15" s="41" customForma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</row>
    <row r="785" spans="1:15" s="41" customForma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</row>
    <row r="786" spans="1:15" s="41" customForma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</row>
    <row r="787" spans="1:15" s="41" customForma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</row>
    <row r="788" spans="1:15" s="41" customForma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</row>
    <row r="789" spans="1:15" s="41" customForma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</row>
    <row r="790" spans="1:15" s="41" customForma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</row>
    <row r="791" spans="1:15" s="41" customForma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</row>
    <row r="792" spans="1:15" s="41" customForma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</row>
    <row r="793" spans="1:15" s="41" customForma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</row>
    <row r="794" spans="1:15" s="41" customForma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</row>
    <row r="795" spans="1:15" s="41" customForma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</row>
    <row r="796" spans="1:15" s="41" customForma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</row>
    <row r="797" spans="1:15" s="41" customForma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</row>
    <row r="798" spans="1:15" s="41" customForma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</row>
    <row r="799" spans="1:15" s="41" customForma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</row>
    <row r="800" spans="1:15" s="41" customForma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</row>
    <row r="801" spans="1:15" s="41" customForma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</row>
    <row r="802" spans="1:15" s="41" customForma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</row>
    <row r="803" spans="1:15" s="41" customForma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</row>
    <row r="804" spans="1:15" s="41" customForma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</row>
    <row r="805" spans="1:15" s="41" customForma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</row>
    <row r="806" spans="1:15" s="41" customForma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</row>
    <row r="807" spans="1:15" s="41" customForma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</row>
    <row r="808" spans="1:15" s="41" customForma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</row>
    <row r="809" spans="1:15" s="41" customForma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</row>
    <row r="810" spans="1:15" s="41" customForma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</row>
    <row r="811" spans="1:15" s="41" customForma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</row>
    <row r="812" spans="1:15" s="41" customForma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</row>
    <row r="813" spans="1:15" s="41" customForma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</row>
    <row r="814" spans="1:15" s="41" customForma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</row>
    <row r="815" spans="1:15" s="41" customForma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</row>
    <row r="816" spans="1:15" s="41" customForma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</row>
    <row r="817" spans="1:15" s="41" customForma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</row>
    <row r="818" spans="1:15" s="41" customForma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</row>
    <row r="819" spans="1:15" s="41" customForma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</row>
    <row r="820" spans="1:15" s="41" customForma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</row>
    <row r="821" spans="1:15" s="41" customForma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</row>
    <row r="822" spans="1:15" s="41" customForma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</row>
    <row r="823" spans="1:15" s="41" customForma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</row>
    <row r="824" spans="1:15" s="41" customForma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</row>
    <row r="825" spans="1:15" s="41" customForma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</row>
    <row r="826" spans="1:15" s="41" customForma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</row>
    <row r="827" spans="1:15" s="41" customForma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</row>
    <row r="828" spans="1:15" s="41" customForma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</row>
    <row r="829" spans="1:15" s="41" customForma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</row>
    <row r="830" spans="1:15" s="41" customForma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</row>
    <row r="831" spans="1:15" s="41" customForma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</row>
    <row r="832" spans="1:15" s="41" customForma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</row>
    <row r="833" spans="1:15" s="41" customForma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</row>
    <row r="834" spans="1:15" s="41" customForma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</row>
    <row r="835" spans="1:15" s="41" customForma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</row>
    <row r="836" spans="1:15" s="41" customForma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</row>
    <row r="837" spans="1:15" s="41" customForma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</row>
    <row r="838" spans="1:15" s="41" customForma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</row>
  </sheetData>
  <mergeCells count="64">
    <mergeCell ref="A1:O1"/>
    <mergeCell ref="A2:O2"/>
    <mergeCell ref="A3:O3"/>
    <mergeCell ref="F5:H5"/>
    <mergeCell ref="I5:K5"/>
    <mergeCell ref="M5:O5"/>
    <mergeCell ref="N13:O13"/>
    <mergeCell ref="F6:H6"/>
    <mergeCell ref="I6:K6"/>
    <mergeCell ref="N7:O7"/>
    <mergeCell ref="F8:H8"/>
    <mergeCell ref="I8:K8"/>
    <mergeCell ref="N9:O9"/>
    <mergeCell ref="F10:H10"/>
    <mergeCell ref="I10:K10"/>
    <mergeCell ref="N11:O11"/>
    <mergeCell ref="F12:H12"/>
    <mergeCell ref="I12:K12"/>
    <mergeCell ref="F20:H20"/>
    <mergeCell ref="I20:K20"/>
    <mergeCell ref="M20:N20"/>
    <mergeCell ref="F14:H14"/>
    <mergeCell ref="I14:K14"/>
    <mergeCell ref="M14:N14"/>
    <mergeCell ref="N15:O15"/>
    <mergeCell ref="F16:H16"/>
    <mergeCell ref="I16:K16"/>
    <mergeCell ref="M16:N16"/>
    <mergeCell ref="N17:O17"/>
    <mergeCell ref="F18:H18"/>
    <mergeCell ref="I18:K18"/>
    <mergeCell ref="M18:N18"/>
    <mergeCell ref="N19:O19"/>
    <mergeCell ref="N21:O21"/>
    <mergeCell ref="F22:H22"/>
    <mergeCell ref="I22:K22"/>
    <mergeCell ref="N23:O23"/>
    <mergeCell ref="F24:H24"/>
    <mergeCell ref="I24:K24"/>
    <mergeCell ref="M24:N24"/>
    <mergeCell ref="F32:H32"/>
    <mergeCell ref="I32:K32"/>
    <mergeCell ref="M32:N32"/>
    <mergeCell ref="N25:O25"/>
    <mergeCell ref="F26:H26"/>
    <mergeCell ref="I26:K26"/>
    <mergeCell ref="M26:N26"/>
    <mergeCell ref="N27:O27"/>
    <mergeCell ref="F28:H28"/>
    <mergeCell ref="I28:K28"/>
    <mergeCell ref="M28:N28"/>
    <mergeCell ref="N29:O29"/>
    <mergeCell ref="F30:H30"/>
    <mergeCell ref="I30:K30"/>
    <mergeCell ref="M30:N30"/>
    <mergeCell ref="N31:O31"/>
    <mergeCell ref="N37:O37"/>
    <mergeCell ref="N33:O33"/>
    <mergeCell ref="F34:H34"/>
    <mergeCell ref="I34:K34"/>
    <mergeCell ref="M34:N34"/>
    <mergeCell ref="N35:O35"/>
    <mergeCell ref="F36:H36"/>
    <mergeCell ref="I36:K36"/>
  </mergeCells>
  <printOptions horizontalCentered="1"/>
  <pageMargins left="0.23622047244094491" right="0.23622047244094491" top="0.70866141732283472" bottom="0.47244094488188981" header="0.31496062992125984" footer="0.15748031496062992"/>
  <pageSetup paperSize="9" scale="57" fitToHeight="0" orientation="landscape" r:id="rId1"/>
  <headerFooter alignWithMargins="0">
    <oddFooter xml:space="preserve">&amp;C&amp;"TH SarabunPSK,Regular"&amp;14
หน้าที่ &amp;P จาก &amp;N
</oddFooter>
  </headerFooter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16827-F634-4652-A0D9-9B7E68ABDAE6}">
  <sheetPr>
    <pageSetUpPr fitToPage="1"/>
  </sheetPr>
  <dimension ref="A1:O880"/>
  <sheetViews>
    <sheetView view="pageBreakPreview" zoomScaleNormal="104" zoomScaleSheetLayoutView="100" zoomScalePageLayoutView="40" workbookViewId="0">
      <selection activeCell="F6" sqref="F6:H6"/>
    </sheetView>
  </sheetViews>
  <sheetFormatPr defaultColWidth="9" defaultRowHeight="24"/>
  <cols>
    <col min="1" max="1" width="7.5703125" style="22" customWidth="1"/>
    <col min="2" max="2" width="70.5703125" style="22" customWidth="1"/>
    <col min="3" max="4" width="20" style="22" customWidth="1"/>
    <col min="5" max="5" width="12.7109375" style="22" customWidth="1"/>
    <col min="6" max="6" width="10" style="22" customWidth="1"/>
    <col min="7" max="7" width="14.140625" style="22" customWidth="1"/>
    <col min="8" max="8" width="12.140625" style="22" customWidth="1"/>
    <col min="9" max="9" width="10" style="22" customWidth="1"/>
    <col min="10" max="10" width="14.140625" style="22" customWidth="1"/>
    <col min="11" max="11" width="12.140625" style="22" customWidth="1"/>
    <col min="12" max="12" width="17.140625" style="22" customWidth="1"/>
    <col min="13" max="13" width="3.5703125" style="22" customWidth="1"/>
    <col min="14" max="14" width="13.5703125" style="22" customWidth="1"/>
    <col min="15" max="15" width="10.7109375" style="22" customWidth="1"/>
    <col min="16" max="16384" width="9" style="22"/>
  </cols>
  <sheetData>
    <row r="1" spans="1:15" s="1" customFormat="1" ht="27.75">
      <c r="A1" s="77" t="s">
        <v>206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s="1" customFormat="1" ht="27.75">
      <c r="A2" s="77" t="s">
        <v>45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s="1" customFormat="1" ht="27.75">
      <c r="A3" s="77" t="s">
        <v>207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ht="9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s="25" customFormat="1" ht="54" customHeight="1">
      <c r="A5" s="23" t="s">
        <v>47</v>
      </c>
      <c r="B5" s="23" t="s">
        <v>48</v>
      </c>
      <c r="C5" s="24" t="s">
        <v>49</v>
      </c>
      <c r="D5" s="24" t="s">
        <v>50</v>
      </c>
      <c r="E5" s="23" t="s">
        <v>51</v>
      </c>
      <c r="F5" s="78" t="s">
        <v>52</v>
      </c>
      <c r="G5" s="79"/>
      <c r="H5" s="80"/>
      <c r="I5" s="78" t="s">
        <v>53</v>
      </c>
      <c r="J5" s="79"/>
      <c r="K5" s="80"/>
      <c r="L5" s="23" t="s">
        <v>54</v>
      </c>
      <c r="M5" s="78" t="s">
        <v>55</v>
      </c>
      <c r="N5" s="79"/>
      <c r="O5" s="80"/>
    </row>
    <row r="6" spans="1:15" ht="21.75" customHeight="1">
      <c r="A6" s="26">
        <v>1</v>
      </c>
      <c r="B6" s="27" t="s">
        <v>110</v>
      </c>
      <c r="C6" s="28">
        <v>68177.42</v>
      </c>
      <c r="D6" s="28">
        <f>+C6</f>
        <v>68177.42</v>
      </c>
      <c r="E6" s="29" t="s">
        <v>57</v>
      </c>
      <c r="F6" s="72" t="s">
        <v>111</v>
      </c>
      <c r="G6" s="73"/>
      <c r="H6" s="74"/>
      <c r="I6" s="72" t="str">
        <f>F6</f>
        <v>บริษัท พีแอนด์ซี โฮมแคร์เซอร์วิส จำกัด</v>
      </c>
      <c r="J6" s="73"/>
      <c r="K6" s="74"/>
      <c r="L6" s="29" t="s">
        <v>59</v>
      </c>
      <c r="M6" s="30" t="s">
        <v>76</v>
      </c>
      <c r="N6" s="31"/>
      <c r="O6" s="32" t="s">
        <v>112</v>
      </c>
    </row>
    <row r="7" spans="1:15" ht="21.75" customHeight="1">
      <c r="A7" s="33"/>
      <c r="B7" s="34" t="s">
        <v>113</v>
      </c>
      <c r="C7" s="35"/>
      <c r="D7" s="35"/>
      <c r="E7" s="36"/>
      <c r="F7" s="37" t="s">
        <v>61</v>
      </c>
      <c r="G7" s="38">
        <f>C6</f>
        <v>68177.42</v>
      </c>
      <c r="H7" s="39" t="s">
        <v>62</v>
      </c>
      <c r="I7" s="37" t="s">
        <v>61</v>
      </c>
      <c r="J7" s="38">
        <f>G7</f>
        <v>68177.42</v>
      </c>
      <c r="K7" s="39" t="s">
        <v>62</v>
      </c>
      <c r="L7" s="36" t="s">
        <v>63</v>
      </c>
      <c r="M7" s="37" t="s">
        <v>64</v>
      </c>
      <c r="N7" s="70">
        <v>45604</v>
      </c>
      <c r="O7" s="71"/>
    </row>
    <row r="8" spans="1:15" ht="21.75" customHeight="1">
      <c r="A8" s="26">
        <v>2</v>
      </c>
      <c r="B8" s="27" t="s">
        <v>192</v>
      </c>
      <c r="C8" s="28">
        <v>240000</v>
      </c>
      <c r="D8" s="28">
        <f>+C8</f>
        <v>240000</v>
      </c>
      <c r="E8" s="29" t="s">
        <v>57</v>
      </c>
      <c r="F8" s="72" t="s">
        <v>114</v>
      </c>
      <c r="G8" s="73"/>
      <c r="H8" s="74"/>
      <c r="I8" s="72" t="str">
        <f>F8</f>
        <v>นางสาววิไลรัตน์ ภัทรพลชัย</v>
      </c>
      <c r="J8" s="73"/>
      <c r="K8" s="74"/>
      <c r="L8" s="29" t="s">
        <v>59</v>
      </c>
      <c r="M8" s="30" t="s">
        <v>76</v>
      </c>
      <c r="N8" s="31"/>
      <c r="O8" s="32" t="s">
        <v>115</v>
      </c>
    </row>
    <row r="9" spans="1:15" ht="21.75" customHeight="1">
      <c r="A9" s="33"/>
      <c r="B9" s="34" t="s">
        <v>116</v>
      </c>
      <c r="C9" s="35"/>
      <c r="D9" s="35"/>
      <c r="E9" s="36"/>
      <c r="F9" s="37" t="s">
        <v>61</v>
      </c>
      <c r="G9" s="38">
        <f>C8</f>
        <v>240000</v>
      </c>
      <c r="H9" s="39" t="s">
        <v>62</v>
      </c>
      <c r="I9" s="37" t="s">
        <v>61</v>
      </c>
      <c r="J9" s="38">
        <f>G9</f>
        <v>240000</v>
      </c>
      <c r="K9" s="39" t="s">
        <v>62</v>
      </c>
      <c r="L9" s="36" t="s">
        <v>63</v>
      </c>
      <c r="M9" s="37" t="s">
        <v>64</v>
      </c>
      <c r="N9" s="70">
        <v>45600</v>
      </c>
      <c r="O9" s="71"/>
    </row>
    <row r="10" spans="1:15" ht="21.75" customHeight="1">
      <c r="A10" s="26">
        <v>3</v>
      </c>
      <c r="B10" s="27" t="s">
        <v>117</v>
      </c>
      <c r="C10" s="28">
        <v>61649.5</v>
      </c>
      <c r="D10" s="28">
        <f>+C10</f>
        <v>61649.5</v>
      </c>
      <c r="E10" s="29" t="s">
        <v>57</v>
      </c>
      <c r="F10" s="72" t="s">
        <v>118</v>
      </c>
      <c r="G10" s="73"/>
      <c r="H10" s="74"/>
      <c r="I10" s="72" t="str">
        <f>F10</f>
        <v>บริษัท ท่าฉาง เอนเนอร์ยี่ โซลูชัน จำกัด</v>
      </c>
      <c r="J10" s="73"/>
      <c r="K10" s="74"/>
      <c r="L10" s="29" t="s">
        <v>59</v>
      </c>
      <c r="M10" s="30" t="s">
        <v>76</v>
      </c>
      <c r="N10" s="31"/>
      <c r="O10" s="32" t="s">
        <v>119</v>
      </c>
    </row>
    <row r="11" spans="1:15" ht="21.75" customHeight="1">
      <c r="A11" s="33"/>
      <c r="B11" s="34" t="s">
        <v>120</v>
      </c>
      <c r="C11" s="35"/>
      <c r="D11" s="35"/>
      <c r="E11" s="36"/>
      <c r="F11" s="37" t="s">
        <v>61</v>
      </c>
      <c r="G11" s="38">
        <f>C10</f>
        <v>61649.5</v>
      </c>
      <c r="H11" s="39" t="s">
        <v>62</v>
      </c>
      <c r="I11" s="37" t="s">
        <v>61</v>
      </c>
      <c r="J11" s="38">
        <f>G11</f>
        <v>61649.5</v>
      </c>
      <c r="K11" s="39" t="s">
        <v>62</v>
      </c>
      <c r="L11" s="36" t="s">
        <v>63</v>
      </c>
      <c r="M11" s="37" t="s">
        <v>64</v>
      </c>
      <c r="N11" s="70">
        <v>45607</v>
      </c>
      <c r="O11" s="71"/>
    </row>
    <row r="12" spans="1:15" ht="21.75" customHeight="1">
      <c r="A12" s="26">
        <v>4</v>
      </c>
      <c r="B12" s="27" t="s">
        <v>121</v>
      </c>
      <c r="C12" s="28">
        <v>9000</v>
      </c>
      <c r="D12" s="28">
        <f>+C12</f>
        <v>9000</v>
      </c>
      <c r="E12" s="29" t="s">
        <v>57</v>
      </c>
      <c r="F12" s="72" t="s">
        <v>122</v>
      </c>
      <c r="G12" s="73"/>
      <c r="H12" s="74"/>
      <c r="I12" s="72" t="str">
        <f>F12</f>
        <v>นายชโลม อดทน</v>
      </c>
      <c r="J12" s="73"/>
      <c r="K12" s="74"/>
      <c r="L12" s="29" t="s">
        <v>59</v>
      </c>
      <c r="M12" s="30" t="s">
        <v>76</v>
      </c>
      <c r="N12" s="31"/>
      <c r="O12" s="32" t="s">
        <v>123</v>
      </c>
    </row>
    <row r="13" spans="1:15" ht="21.75" customHeight="1">
      <c r="A13" s="33"/>
      <c r="B13" s="34" t="s">
        <v>120</v>
      </c>
      <c r="C13" s="35"/>
      <c r="D13" s="35"/>
      <c r="E13" s="36"/>
      <c r="F13" s="37" t="s">
        <v>61</v>
      </c>
      <c r="G13" s="38">
        <f>C12</f>
        <v>9000</v>
      </c>
      <c r="H13" s="39" t="s">
        <v>62</v>
      </c>
      <c r="I13" s="37" t="s">
        <v>61</v>
      </c>
      <c r="J13" s="38">
        <f>G13</f>
        <v>9000</v>
      </c>
      <c r="K13" s="39" t="s">
        <v>62</v>
      </c>
      <c r="L13" s="36" t="s">
        <v>63</v>
      </c>
      <c r="M13" s="37" t="s">
        <v>64</v>
      </c>
      <c r="N13" s="70">
        <v>45608</v>
      </c>
      <c r="O13" s="71"/>
    </row>
    <row r="14" spans="1:15" ht="21.75" customHeight="1">
      <c r="A14" s="26">
        <v>5</v>
      </c>
      <c r="B14" s="27" t="s">
        <v>124</v>
      </c>
      <c r="C14" s="28">
        <v>9000</v>
      </c>
      <c r="D14" s="28">
        <f>+C14</f>
        <v>9000</v>
      </c>
      <c r="E14" s="29" t="s">
        <v>57</v>
      </c>
      <c r="F14" s="72" t="s">
        <v>125</v>
      </c>
      <c r="G14" s="73"/>
      <c r="H14" s="74"/>
      <c r="I14" s="72" t="str">
        <f>F14</f>
        <v>นายสมเพษ ปุราถาเน</v>
      </c>
      <c r="J14" s="73"/>
      <c r="K14" s="74"/>
      <c r="L14" s="29" t="s">
        <v>59</v>
      </c>
      <c r="M14" s="75" t="s">
        <v>76</v>
      </c>
      <c r="N14" s="76"/>
      <c r="O14" s="32" t="s">
        <v>126</v>
      </c>
    </row>
    <row r="15" spans="1:15" ht="21.75" customHeight="1">
      <c r="A15" s="33"/>
      <c r="B15" s="34" t="s">
        <v>127</v>
      </c>
      <c r="C15" s="35"/>
      <c r="D15" s="35"/>
      <c r="E15" s="36"/>
      <c r="F15" s="37" t="s">
        <v>61</v>
      </c>
      <c r="G15" s="38">
        <f>C14</f>
        <v>9000</v>
      </c>
      <c r="H15" s="39" t="s">
        <v>62</v>
      </c>
      <c r="I15" s="37" t="s">
        <v>61</v>
      </c>
      <c r="J15" s="38">
        <f>G15</f>
        <v>9000</v>
      </c>
      <c r="K15" s="39" t="s">
        <v>62</v>
      </c>
      <c r="L15" s="36" t="s">
        <v>63</v>
      </c>
      <c r="M15" s="37" t="s">
        <v>64</v>
      </c>
      <c r="N15" s="70">
        <v>45607</v>
      </c>
      <c r="O15" s="71"/>
    </row>
    <row r="16" spans="1:15" ht="21.75" customHeight="1">
      <c r="A16" s="26">
        <v>6</v>
      </c>
      <c r="B16" s="27" t="s">
        <v>124</v>
      </c>
      <c r="C16" s="28">
        <v>9000</v>
      </c>
      <c r="D16" s="28">
        <f>+C16</f>
        <v>9000</v>
      </c>
      <c r="E16" s="29" t="s">
        <v>57</v>
      </c>
      <c r="F16" s="72" t="s">
        <v>128</v>
      </c>
      <c r="G16" s="73"/>
      <c r="H16" s="74"/>
      <c r="I16" s="72" t="str">
        <f>F16</f>
        <v>นายสนิท แคสันเทียะ</v>
      </c>
      <c r="J16" s="73"/>
      <c r="K16" s="74"/>
      <c r="L16" s="29" t="s">
        <v>59</v>
      </c>
      <c r="M16" s="75" t="s">
        <v>76</v>
      </c>
      <c r="N16" s="76"/>
      <c r="O16" s="32" t="s">
        <v>129</v>
      </c>
    </row>
    <row r="17" spans="1:15" ht="21.75" customHeight="1">
      <c r="A17" s="33"/>
      <c r="B17" s="34" t="s">
        <v>127</v>
      </c>
      <c r="C17" s="35"/>
      <c r="D17" s="35"/>
      <c r="E17" s="36"/>
      <c r="F17" s="37" t="s">
        <v>61</v>
      </c>
      <c r="G17" s="38">
        <f>C16</f>
        <v>9000</v>
      </c>
      <c r="H17" s="39" t="s">
        <v>62</v>
      </c>
      <c r="I17" s="37" t="s">
        <v>61</v>
      </c>
      <c r="J17" s="38">
        <f>G17</f>
        <v>9000</v>
      </c>
      <c r="K17" s="39" t="s">
        <v>62</v>
      </c>
      <c r="L17" s="36" t="s">
        <v>63</v>
      </c>
      <c r="M17" s="37" t="s">
        <v>64</v>
      </c>
      <c r="N17" s="70">
        <v>45608</v>
      </c>
      <c r="O17" s="71"/>
    </row>
    <row r="18" spans="1:15" ht="21.75" customHeight="1">
      <c r="A18" s="26">
        <v>7</v>
      </c>
      <c r="B18" s="27" t="s">
        <v>193</v>
      </c>
      <c r="C18" s="28">
        <v>1200</v>
      </c>
      <c r="D18" s="28">
        <f>+C18</f>
        <v>1200</v>
      </c>
      <c r="E18" s="29" t="s">
        <v>57</v>
      </c>
      <c r="F18" s="72" t="s">
        <v>130</v>
      </c>
      <c r="G18" s="73"/>
      <c r="H18" s="74"/>
      <c r="I18" s="72" t="str">
        <f>F18</f>
        <v>นางสาวจินตนา ชิดครบุรี</v>
      </c>
      <c r="J18" s="73"/>
      <c r="K18" s="74"/>
      <c r="L18" s="29" t="s">
        <v>59</v>
      </c>
      <c r="M18" s="30" t="s">
        <v>131</v>
      </c>
      <c r="N18" s="31"/>
      <c r="O18" s="32"/>
    </row>
    <row r="19" spans="1:15" ht="21.75" customHeight="1">
      <c r="A19" s="33"/>
      <c r="B19" s="34" t="s">
        <v>127</v>
      </c>
      <c r="C19" s="35"/>
      <c r="D19" s="35"/>
      <c r="E19" s="36"/>
      <c r="F19" s="37" t="s">
        <v>61</v>
      </c>
      <c r="G19" s="38">
        <f>C18</f>
        <v>1200</v>
      </c>
      <c r="H19" s="39" t="s">
        <v>62</v>
      </c>
      <c r="I19" s="37" t="s">
        <v>61</v>
      </c>
      <c r="J19" s="38">
        <f>G19</f>
        <v>1200</v>
      </c>
      <c r="K19" s="39" t="s">
        <v>62</v>
      </c>
      <c r="L19" s="36" t="s">
        <v>63</v>
      </c>
      <c r="M19" s="37" t="s">
        <v>64</v>
      </c>
      <c r="N19" s="70">
        <v>45608</v>
      </c>
      <c r="O19" s="71"/>
    </row>
    <row r="20" spans="1:15" ht="21.75" customHeight="1">
      <c r="A20" s="26">
        <v>8</v>
      </c>
      <c r="B20" s="27" t="s">
        <v>194</v>
      </c>
      <c r="C20" s="28">
        <v>1009</v>
      </c>
      <c r="D20" s="28">
        <f>+C20</f>
        <v>1009</v>
      </c>
      <c r="E20" s="29" t="s">
        <v>57</v>
      </c>
      <c r="F20" s="72" t="s">
        <v>132</v>
      </c>
      <c r="G20" s="73"/>
      <c r="H20" s="74"/>
      <c r="I20" s="72" t="str">
        <f>F20</f>
        <v>บริษัทไปรษณีย์ไทย จำกัด</v>
      </c>
      <c r="J20" s="73"/>
      <c r="K20" s="74"/>
      <c r="L20" s="29" t="s">
        <v>59</v>
      </c>
      <c r="M20" s="30" t="s">
        <v>133</v>
      </c>
      <c r="N20" s="31"/>
      <c r="O20" s="32"/>
    </row>
    <row r="21" spans="1:15" ht="21.75" customHeight="1">
      <c r="A21" s="33"/>
      <c r="B21" s="34" t="s">
        <v>134</v>
      </c>
      <c r="C21" s="35"/>
      <c r="D21" s="35"/>
      <c r="E21" s="36"/>
      <c r="F21" s="37" t="s">
        <v>61</v>
      </c>
      <c r="G21" s="38">
        <f>C20</f>
        <v>1009</v>
      </c>
      <c r="H21" s="39" t="s">
        <v>62</v>
      </c>
      <c r="I21" s="37" t="s">
        <v>61</v>
      </c>
      <c r="J21" s="38">
        <f>G21</f>
        <v>1009</v>
      </c>
      <c r="K21" s="39" t="s">
        <v>62</v>
      </c>
      <c r="L21" s="36" t="s">
        <v>63</v>
      </c>
      <c r="M21" s="37" t="s">
        <v>64</v>
      </c>
      <c r="N21" s="70">
        <v>45608</v>
      </c>
      <c r="O21" s="71"/>
    </row>
    <row r="22" spans="1:15" ht="21.75" customHeight="1">
      <c r="A22" s="26">
        <v>9</v>
      </c>
      <c r="B22" s="27" t="s">
        <v>195</v>
      </c>
      <c r="C22" s="28">
        <v>500</v>
      </c>
      <c r="D22" s="28">
        <f>+C22</f>
        <v>500</v>
      </c>
      <c r="E22" s="29" t="s">
        <v>57</v>
      </c>
      <c r="F22" s="72" t="s">
        <v>135</v>
      </c>
      <c r="G22" s="73"/>
      <c r="H22" s="74"/>
      <c r="I22" s="72" t="str">
        <f>F22</f>
        <v>บริษัท บุณเรืองน้ำดื่ม จำกัด</v>
      </c>
      <c r="J22" s="73"/>
      <c r="K22" s="74"/>
      <c r="L22" s="29" t="s">
        <v>59</v>
      </c>
      <c r="M22" s="30" t="s">
        <v>136</v>
      </c>
      <c r="N22" s="31"/>
      <c r="O22" s="32"/>
    </row>
    <row r="23" spans="1:15" ht="21.75" customHeight="1">
      <c r="A23" s="33"/>
      <c r="B23" s="34" t="s">
        <v>113</v>
      </c>
      <c r="C23" s="35"/>
      <c r="D23" s="35"/>
      <c r="E23" s="36"/>
      <c r="F23" s="37" t="s">
        <v>61</v>
      </c>
      <c r="G23" s="38">
        <f>C22</f>
        <v>500</v>
      </c>
      <c r="H23" s="39" t="s">
        <v>62</v>
      </c>
      <c r="I23" s="37" t="s">
        <v>61</v>
      </c>
      <c r="J23" s="38">
        <f>G23</f>
        <v>500</v>
      </c>
      <c r="K23" s="39" t="s">
        <v>62</v>
      </c>
      <c r="L23" s="36" t="s">
        <v>63</v>
      </c>
      <c r="M23" s="37" t="s">
        <v>64</v>
      </c>
      <c r="N23" s="70">
        <v>45608</v>
      </c>
      <c r="O23" s="71"/>
    </row>
    <row r="24" spans="1:15" ht="21.75" customHeight="1">
      <c r="A24" s="26">
        <v>10</v>
      </c>
      <c r="B24" s="27" t="s">
        <v>196</v>
      </c>
      <c r="C24" s="28">
        <v>15000</v>
      </c>
      <c r="D24" s="28">
        <v>1000</v>
      </c>
      <c r="E24" s="29" t="s">
        <v>57</v>
      </c>
      <c r="F24" s="72" t="s">
        <v>137</v>
      </c>
      <c r="G24" s="73"/>
      <c r="H24" s="74"/>
      <c r="I24" s="72" t="str">
        <f>F24</f>
        <v>ห้างหุ้นส่วนจำกัด เอฟบีที สปอร์ต 2000</v>
      </c>
      <c r="J24" s="73"/>
      <c r="K24" s="74"/>
      <c r="L24" s="29" t="s">
        <v>59</v>
      </c>
      <c r="M24" s="30" t="s">
        <v>76</v>
      </c>
      <c r="N24" s="31"/>
      <c r="O24" s="32" t="s">
        <v>138</v>
      </c>
    </row>
    <row r="25" spans="1:15" ht="21.75" customHeight="1">
      <c r="A25" s="33"/>
      <c r="B25" s="34" t="s">
        <v>127</v>
      </c>
      <c r="C25" s="35"/>
      <c r="D25" s="35"/>
      <c r="E25" s="36"/>
      <c r="F25" s="37" t="s">
        <v>61</v>
      </c>
      <c r="G25" s="38">
        <f>C24</f>
        <v>15000</v>
      </c>
      <c r="H25" s="39" t="s">
        <v>62</v>
      </c>
      <c r="I25" s="37" t="s">
        <v>61</v>
      </c>
      <c r="J25" s="38">
        <f>G25</f>
        <v>15000</v>
      </c>
      <c r="K25" s="39" t="s">
        <v>62</v>
      </c>
      <c r="L25" s="36" t="s">
        <v>63</v>
      </c>
      <c r="M25" s="37" t="s">
        <v>64</v>
      </c>
      <c r="N25" s="70">
        <v>45615</v>
      </c>
      <c r="O25" s="71"/>
    </row>
    <row r="26" spans="1:15" ht="21.75" customHeight="1">
      <c r="A26" s="26">
        <v>11</v>
      </c>
      <c r="B26" s="27" t="s">
        <v>197</v>
      </c>
      <c r="C26" s="28">
        <v>1060</v>
      </c>
      <c r="D26" s="28">
        <f>+C26</f>
        <v>1060</v>
      </c>
      <c r="E26" s="29" t="s">
        <v>57</v>
      </c>
      <c r="F26" s="72" t="s">
        <v>108</v>
      </c>
      <c r="G26" s="73"/>
      <c r="H26" s="74"/>
      <c r="I26" s="72" t="str">
        <f>F26</f>
        <v>เขาฉกรรจ์การยาง</v>
      </c>
      <c r="J26" s="73"/>
      <c r="K26" s="74"/>
      <c r="L26" s="29" t="s">
        <v>59</v>
      </c>
      <c r="M26" s="30" t="s">
        <v>139</v>
      </c>
      <c r="N26" s="31"/>
      <c r="O26" s="32"/>
    </row>
    <row r="27" spans="1:15" ht="21.75" customHeight="1">
      <c r="A27" s="33"/>
      <c r="B27" s="34" t="s">
        <v>134</v>
      </c>
      <c r="C27" s="35"/>
      <c r="D27" s="35"/>
      <c r="E27" s="36"/>
      <c r="F27" s="37" t="s">
        <v>61</v>
      </c>
      <c r="G27" s="38">
        <f>C26</f>
        <v>1060</v>
      </c>
      <c r="H27" s="39" t="s">
        <v>62</v>
      </c>
      <c r="I27" s="37" t="s">
        <v>61</v>
      </c>
      <c r="J27" s="38">
        <f>G27</f>
        <v>1060</v>
      </c>
      <c r="K27" s="39" t="s">
        <v>62</v>
      </c>
      <c r="L27" s="36" t="s">
        <v>63</v>
      </c>
      <c r="M27" s="37" t="s">
        <v>64</v>
      </c>
      <c r="N27" s="70">
        <v>45615</v>
      </c>
      <c r="O27" s="71"/>
    </row>
    <row r="28" spans="1:15" ht="21.75" customHeight="1">
      <c r="A28" s="26">
        <v>12</v>
      </c>
      <c r="B28" s="27" t="s">
        <v>198</v>
      </c>
      <c r="C28" s="28">
        <v>1950</v>
      </c>
      <c r="D28" s="28">
        <f>+C28</f>
        <v>1950</v>
      </c>
      <c r="E28" s="29" t="s">
        <v>57</v>
      </c>
      <c r="F28" s="72" t="s">
        <v>140</v>
      </c>
      <c r="G28" s="73"/>
      <c r="H28" s="74"/>
      <c r="I28" s="72" t="str">
        <f>F28</f>
        <v>อู่ช่างต้อม</v>
      </c>
      <c r="J28" s="73"/>
      <c r="K28" s="74"/>
      <c r="L28" s="29" t="s">
        <v>59</v>
      </c>
      <c r="M28" s="75" t="s">
        <v>76</v>
      </c>
      <c r="N28" s="76"/>
      <c r="O28" s="32" t="s">
        <v>141</v>
      </c>
    </row>
    <row r="29" spans="1:15" ht="21.75" customHeight="1">
      <c r="A29" s="33"/>
      <c r="B29" s="34" t="s">
        <v>134</v>
      </c>
      <c r="C29" s="35"/>
      <c r="D29" s="35"/>
      <c r="E29" s="36"/>
      <c r="F29" s="37" t="s">
        <v>61</v>
      </c>
      <c r="G29" s="38">
        <f>C28</f>
        <v>1950</v>
      </c>
      <c r="H29" s="39" t="s">
        <v>62</v>
      </c>
      <c r="I29" s="37" t="s">
        <v>61</v>
      </c>
      <c r="J29" s="38">
        <f>G29</f>
        <v>1950</v>
      </c>
      <c r="K29" s="39" t="s">
        <v>62</v>
      </c>
      <c r="L29" s="36" t="s">
        <v>63</v>
      </c>
      <c r="M29" s="37" t="s">
        <v>64</v>
      </c>
      <c r="N29" s="70">
        <v>45615</v>
      </c>
      <c r="O29" s="71"/>
    </row>
    <row r="30" spans="1:15" ht="21.75" customHeight="1">
      <c r="A30" s="26">
        <v>13</v>
      </c>
      <c r="B30" s="27" t="s">
        <v>199</v>
      </c>
      <c r="C30" s="28">
        <v>2500</v>
      </c>
      <c r="D30" s="28">
        <f>+C30</f>
        <v>2500</v>
      </c>
      <c r="E30" s="29" t="s">
        <v>57</v>
      </c>
      <c r="F30" s="72" t="s">
        <v>142</v>
      </c>
      <c r="G30" s="73"/>
      <c r="H30" s="74"/>
      <c r="I30" s="72" t="str">
        <f>F30</f>
        <v>บริษัท เค.ซี.สระแก้ว จำกัด</v>
      </c>
      <c r="J30" s="73"/>
      <c r="K30" s="74"/>
      <c r="L30" s="29" t="s">
        <v>59</v>
      </c>
      <c r="M30" s="75" t="s">
        <v>76</v>
      </c>
      <c r="N30" s="76"/>
      <c r="O30" s="32" t="s">
        <v>143</v>
      </c>
    </row>
    <row r="31" spans="1:15" ht="21.75" customHeight="1">
      <c r="A31" s="33"/>
      <c r="B31" s="34" t="s">
        <v>113</v>
      </c>
      <c r="C31" s="35"/>
      <c r="D31" s="35"/>
      <c r="E31" s="36"/>
      <c r="F31" s="37" t="s">
        <v>61</v>
      </c>
      <c r="G31" s="38">
        <f>C30</f>
        <v>2500</v>
      </c>
      <c r="H31" s="39" t="s">
        <v>62</v>
      </c>
      <c r="I31" s="37" t="s">
        <v>61</v>
      </c>
      <c r="J31" s="38">
        <f>G31</f>
        <v>2500</v>
      </c>
      <c r="K31" s="39" t="s">
        <v>62</v>
      </c>
      <c r="L31" s="36" t="s">
        <v>63</v>
      </c>
      <c r="M31" s="37" t="s">
        <v>64</v>
      </c>
      <c r="N31" s="70">
        <v>45615</v>
      </c>
      <c r="O31" s="71"/>
    </row>
    <row r="32" spans="1:15" ht="21.75" customHeight="1">
      <c r="A32" s="26">
        <v>14</v>
      </c>
      <c r="B32" s="27" t="s">
        <v>199</v>
      </c>
      <c r="C32" s="28">
        <v>370</v>
      </c>
      <c r="D32" s="28">
        <f>+C32</f>
        <v>370</v>
      </c>
      <c r="E32" s="29" t="s">
        <v>57</v>
      </c>
      <c r="F32" s="72" t="s">
        <v>142</v>
      </c>
      <c r="G32" s="73"/>
      <c r="H32" s="74"/>
      <c r="I32" s="72" t="str">
        <f>F32</f>
        <v>บริษัท เค.ซี.สระแก้ว จำกัด</v>
      </c>
      <c r="J32" s="73"/>
      <c r="K32" s="74"/>
      <c r="L32" s="29" t="s">
        <v>59</v>
      </c>
      <c r="M32" s="75" t="s">
        <v>76</v>
      </c>
      <c r="N32" s="76"/>
      <c r="O32" s="32" t="s">
        <v>144</v>
      </c>
    </row>
    <row r="33" spans="1:15" ht="21.75" customHeight="1">
      <c r="A33" s="33"/>
      <c r="B33" s="34" t="s">
        <v>134</v>
      </c>
      <c r="C33" s="35"/>
      <c r="D33" s="35"/>
      <c r="E33" s="36"/>
      <c r="F33" s="37" t="s">
        <v>61</v>
      </c>
      <c r="G33" s="38">
        <f>C32</f>
        <v>370</v>
      </c>
      <c r="H33" s="39" t="s">
        <v>62</v>
      </c>
      <c r="I33" s="37" t="s">
        <v>61</v>
      </c>
      <c r="J33" s="38">
        <f>G33</f>
        <v>370</v>
      </c>
      <c r="K33" s="39" t="s">
        <v>62</v>
      </c>
      <c r="L33" s="36" t="s">
        <v>63</v>
      </c>
      <c r="M33" s="37" t="s">
        <v>64</v>
      </c>
      <c r="N33" s="70">
        <v>45615</v>
      </c>
      <c r="O33" s="71"/>
    </row>
    <row r="34" spans="1:15" ht="21.75" customHeight="1">
      <c r="A34" s="26">
        <v>15</v>
      </c>
      <c r="B34" s="27" t="s">
        <v>199</v>
      </c>
      <c r="C34" s="28">
        <v>9000</v>
      </c>
      <c r="D34" s="28">
        <f>+C34</f>
        <v>9000</v>
      </c>
      <c r="E34" s="29" t="s">
        <v>57</v>
      </c>
      <c r="F34" s="72" t="s">
        <v>142</v>
      </c>
      <c r="G34" s="73"/>
      <c r="H34" s="74"/>
      <c r="I34" s="72" t="str">
        <f>F34</f>
        <v>บริษัท เค.ซี.สระแก้ว จำกัด</v>
      </c>
      <c r="J34" s="73"/>
      <c r="K34" s="74"/>
      <c r="L34" s="29" t="s">
        <v>59</v>
      </c>
      <c r="M34" s="75" t="s">
        <v>76</v>
      </c>
      <c r="N34" s="76"/>
      <c r="O34" s="32" t="s">
        <v>145</v>
      </c>
    </row>
    <row r="35" spans="1:15" ht="21.75" customHeight="1">
      <c r="A35" s="33"/>
      <c r="B35" s="34" t="s">
        <v>146</v>
      </c>
      <c r="C35" s="35"/>
      <c r="D35" s="35"/>
      <c r="E35" s="36"/>
      <c r="F35" s="37" t="s">
        <v>61</v>
      </c>
      <c r="G35" s="38">
        <f>C34</f>
        <v>9000</v>
      </c>
      <c r="H35" s="40" t="s">
        <v>62</v>
      </c>
      <c r="I35" s="37" t="s">
        <v>61</v>
      </c>
      <c r="J35" s="38">
        <f>G35</f>
        <v>9000</v>
      </c>
      <c r="K35" s="40" t="s">
        <v>62</v>
      </c>
      <c r="L35" s="36" t="s">
        <v>63</v>
      </c>
      <c r="M35" s="37" t="s">
        <v>64</v>
      </c>
      <c r="N35" s="70">
        <v>45615</v>
      </c>
      <c r="O35" s="71"/>
    </row>
    <row r="36" spans="1:15" ht="21.75" customHeight="1">
      <c r="A36" s="26">
        <v>16</v>
      </c>
      <c r="B36" s="27" t="s">
        <v>199</v>
      </c>
      <c r="C36" s="28">
        <v>5500</v>
      </c>
      <c r="D36" s="28">
        <f>+C36</f>
        <v>5500</v>
      </c>
      <c r="E36" s="29" t="s">
        <v>57</v>
      </c>
      <c r="F36" s="72" t="s">
        <v>142</v>
      </c>
      <c r="G36" s="73"/>
      <c r="H36" s="74"/>
      <c r="I36" s="72" t="str">
        <f>F36</f>
        <v>บริษัท เค.ซี.สระแก้ว จำกัด</v>
      </c>
      <c r="J36" s="73"/>
      <c r="K36" s="74"/>
      <c r="L36" s="29" t="s">
        <v>59</v>
      </c>
      <c r="M36" s="30" t="s">
        <v>76</v>
      </c>
      <c r="N36" s="31"/>
      <c r="O36" s="32" t="s">
        <v>147</v>
      </c>
    </row>
    <row r="37" spans="1:15" ht="21.75" customHeight="1">
      <c r="A37" s="33"/>
      <c r="B37" s="34" t="s">
        <v>120</v>
      </c>
      <c r="C37" s="35"/>
      <c r="D37" s="35"/>
      <c r="E37" s="36"/>
      <c r="F37" s="37" t="s">
        <v>61</v>
      </c>
      <c r="G37" s="38">
        <f>C36</f>
        <v>5500</v>
      </c>
      <c r="H37" s="40" t="s">
        <v>62</v>
      </c>
      <c r="I37" s="37" t="s">
        <v>61</v>
      </c>
      <c r="J37" s="38">
        <f>G37</f>
        <v>5500</v>
      </c>
      <c r="K37" s="40" t="s">
        <v>62</v>
      </c>
      <c r="L37" s="36" t="s">
        <v>63</v>
      </c>
      <c r="M37" s="37" t="s">
        <v>64</v>
      </c>
      <c r="N37" s="70">
        <v>45615</v>
      </c>
      <c r="O37" s="71"/>
    </row>
    <row r="38" spans="1:15" ht="21.75" customHeight="1">
      <c r="A38" s="26">
        <v>17</v>
      </c>
      <c r="B38" s="27" t="s">
        <v>199</v>
      </c>
      <c r="C38" s="28">
        <v>2300</v>
      </c>
      <c r="D38" s="28">
        <f>+C38</f>
        <v>2300</v>
      </c>
      <c r="E38" s="29" t="s">
        <v>57</v>
      </c>
      <c r="F38" s="72" t="s">
        <v>142</v>
      </c>
      <c r="G38" s="73"/>
      <c r="H38" s="74"/>
      <c r="I38" s="72" t="str">
        <f>F38</f>
        <v>บริษัท เค.ซี.สระแก้ว จำกัด</v>
      </c>
      <c r="J38" s="73"/>
      <c r="K38" s="74"/>
      <c r="L38" s="29" t="s">
        <v>59</v>
      </c>
      <c r="M38" s="75" t="s">
        <v>76</v>
      </c>
      <c r="N38" s="76"/>
      <c r="O38" s="32" t="s">
        <v>148</v>
      </c>
    </row>
    <row r="39" spans="1:15" ht="21.75" customHeight="1">
      <c r="A39" s="33"/>
      <c r="B39" s="34" t="s">
        <v>120</v>
      </c>
      <c r="C39" s="35"/>
      <c r="D39" s="35"/>
      <c r="E39" s="36"/>
      <c r="F39" s="37" t="s">
        <v>61</v>
      </c>
      <c r="G39" s="38">
        <f>C38</f>
        <v>2300</v>
      </c>
      <c r="H39" s="40" t="s">
        <v>62</v>
      </c>
      <c r="I39" s="37" t="s">
        <v>61</v>
      </c>
      <c r="J39" s="38">
        <f>G39</f>
        <v>2300</v>
      </c>
      <c r="K39" s="40" t="s">
        <v>62</v>
      </c>
      <c r="L39" s="36" t="s">
        <v>63</v>
      </c>
      <c r="M39" s="37" t="s">
        <v>64</v>
      </c>
      <c r="N39" s="70">
        <v>45615</v>
      </c>
      <c r="O39" s="71"/>
    </row>
    <row r="40" spans="1:15" ht="21.75" customHeight="1">
      <c r="A40" s="26">
        <v>18</v>
      </c>
      <c r="B40" s="27" t="s">
        <v>199</v>
      </c>
      <c r="C40" s="28">
        <v>5300</v>
      </c>
      <c r="D40" s="28">
        <f>+C40</f>
        <v>5300</v>
      </c>
      <c r="E40" s="29" t="s">
        <v>57</v>
      </c>
      <c r="F40" s="72" t="s">
        <v>142</v>
      </c>
      <c r="G40" s="73"/>
      <c r="H40" s="74"/>
      <c r="I40" s="72" t="str">
        <f>F40</f>
        <v>บริษัท เค.ซี.สระแก้ว จำกัด</v>
      </c>
      <c r="J40" s="73"/>
      <c r="K40" s="74"/>
      <c r="L40" s="29" t="s">
        <v>59</v>
      </c>
      <c r="M40" s="75" t="s">
        <v>76</v>
      </c>
      <c r="N40" s="76"/>
      <c r="O40" s="32" t="s">
        <v>149</v>
      </c>
    </row>
    <row r="41" spans="1:15" ht="21.75" customHeight="1">
      <c r="A41" s="33"/>
      <c r="B41" s="34" t="s">
        <v>116</v>
      </c>
      <c r="C41" s="35"/>
      <c r="D41" s="35"/>
      <c r="E41" s="36"/>
      <c r="F41" s="37" t="s">
        <v>61</v>
      </c>
      <c r="G41" s="38">
        <f>C40</f>
        <v>5300</v>
      </c>
      <c r="H41" s="39" t="s">
        <v>62</v>
      </c>
      <c r="I41" s="37" t="s">
        <v>61</v>
      </c>
      <c r="J41" s="38">
        <f>G41</f>
        <v>5300</v>
      </c>
      <c r="K41" s="39" t="s">
        <v>62</v>
      </c>
      <c r="L41" s="36" t="s">
        <v>63</v>
      </c>
      <c r="M41" s="37" t="s">
        <v>64</v>
      </c>
      <c r="N41" s="70">
        <v>45615</v>
      </c>
      <c r="O41" s="71"/>
    </row>
    <row r="42" spans="1:15" ht="21.75" customHeight="1">
      <c r="A42" s="26">
        <v>19</v>
      </c>
      <c r="B42" s="27" t="s">
        <v>199</v>
      </c>
      <c r="C42" s="28">
        <v>52600</v>
      </c>
      <c r="D42" s="28">
        <f>+C42</f>
        <v>52600</v>
      </c>
      <c r="E42" s="29" t="s">
        <v>57</v>
      </c>
      <c r="F42" s="72" t="s">
        <v>142</v>
      </c>
      <c r="G42" s="73"/>
      <c r="H42" s="74"/>
      <c r="I42" s="72" t="str">
        <f t="shared" ref="I42" si="0">F42</f>
        <v>บริษัท เค.ซี.สระแก้ว จำกัด</v>
      </c>
      <c r="J42" s="73"/>
      <c r="K42" s="74"/>
      <c r="L42" s="29" t="s">
        <v>59</v>
      </c>
      <c r="M42" s="75" t="s">
        <v>76</v>
      </c>
      <c r="N42" s="76"/>
      <c r="O42" s="32" t="s">
        <v>150</v>
      </c>
    </row>
    <row r="43" spans="1:15" ht="21.75" customHeight="1">
      <c r="A43" s="33"/>
      <c r="B43" s="34" t="s">
        <v>120</v>
      </c>
      <c r="C43" s="35"/>
      <c r="D43" s="35"/>
      <c r="E43" s="36"/>
      <c r="F43" s="37" t="s">
        <v>61</v>
      </c>
      <c r="G43" s="38">
        <f>C42</f>
        <v>52600</v>
      </c>
      <c r="H43" s="39" t="s">
        <v>62</v>
      </c>
      <c r="I43" s="37" t="s">
        <v>61</v>
      </c>
      <c r="J43" s="38">
        <f>G43</f>
        <v>52600</v>
      </c>
      <c r="K43" s="39" t="s">
        <v>62</v>
      </c>
      <c r="L43" s="36" t="s">
        <v>63</v>
      </c>
      <c r="M43" s="37" t="s">
        <v>64</v>
      </c>
      <c r="N43" s="70">
        <v>45615</v>
      </c>
      <c r="O43" s="71"/>
    </row>
    <row r="44" spans="1:15" ht="21.75" customHeight="1">
      <c r="A44" s="26">
        <v>20</v>
      </c>
      <c r="B44" s="27" t="s">
        <v>200</v>
      </c>
      <c r="C44" s="28">
        <v>12540</v>
      </c>
      <c r="D44" s="28">
        <f>+C44</f>
        <v>12540</v>
      </c>
      <c r="E44" s="29" t="s">
        <v>57</v>
      </c>
      <c r="F44" s="72" t="s">
        <v>151</v>
      </c>
      <c r="G44" s="73"/>
      <c r="H44" s="74"/>
      <c r="I44" s="72" t="str">
        <f>F44</f>
        <v>ร้าน ก.กงแก้ว 2000</v>
      </c>
      <c r="J44" s="73"/>
      <c r="K44" s="74"/>
      <c r="L44" s="29" t="s">
        <v>59</v>
      </c>
      <c r="M44" s="75" t="s">
        <v>76</v>
      </c>
      <c r="N44" s="76"/>
      <c r="O44" s="32" t="s">
        <v>152</v>
      </c>
    </row>
    <row r="45" spans="1:15" ht="21.75" customHeight="1">
      <c r="A45" s="33"/>
      <c r="B45" s="34" t="s">
        <v>134</v>
      </c>
      <c r="C45" s="35"/>
      <c r="D45" s="35"/>
      <c r="E45" s="36"/>
      <c r="F45" s="37" t="s">
        <v>61</v>
      </c>
      <c r="G45" s="38">
        <f>C44</f>
        <v>12540</v>
      </c>
      <c r="H45" s="39" t="s">
        <v>62</v>
      </c>
      <c r="I45" s="37" t="s">
        <v>61</v>
      </c>
      <c r="J45" s="38">
        <f>G45</f>
        <v>12540</v>
      </c>
      <c r="K45" s="39" t="s">
        <v>62</v>
      </c>
      <c r="L45" s="36" t="s">
        <v>63</v>
      </c>
      <c r="M45" s="37" t="s">
        <v>64</v>
      </c>
      <c r="N45" s="70">
        <v>45615</v>
      </c>
      <c r="O45" s="71"/>
    </row>
    <row r="46" spans="1:15" ht="21.75" customHeight="1">
      <c r="A46" s="26">
        <v>21</v>
      </c>
      <c r="B46" s="27" t="s">
        <v>201</v>
      </c>
      <c r="C46" s="28">
        <v>9720</v>
      </c>
      <c r="D46" s="28">
        <f>+C46</f>
        <v>9720</v>
      </c>
      <c r="E46" s="29" t="s">
        <v>57</v>
      </c>
      <c r="F46" s="72" t="s">
        <v>151</v>
      </c>
      <c r="G46" s="73"/>
      <c r="H46" s="74"/>
      <c r="I46" s="72" t="str">
        <f>F46</f>
        <v>ร้าน ก.กงแก้ว 2000</v>
      </c>
      <c r="J46" s="73"/>
      <c r="K46" s="74"/>
      <c r="L46" s="29" t="s">
        <v>59</v>
      </c>
      <c r="M46" s="75" t="s">
        <v>76</v>
      </c>
      <c r="N46" s="76"/>
      <c r="O46" s="32" t="s">
        <v>153</v>
      </c>
    </row>
    <row r="47" spans="1:15" ht="21.75" customHeight="1">
      <c r="A47" s="33"/>
      <c r="B47" s="34" t="s">
        <v>120</v>
      </c>
      <c r="C47" s="35"/>
      <c r="D47" s="35"/>
      <c r="E47" s="36"/>
      <c r="F47" s="37" t="s">
        <v>61</v>
      </c>
      <c r="G47" s="38">
        <f>C46</f>
        <v>9720</v>
      </c>
      <c r="H47" s="39" t="s">
        <v>62</v>
      </c>
      <c r="I47" s="37" t="s">
        <v>61</v>
      </c>
      <c r="J47" s="38">
        <f>G47</f>
        <v>9720</v>
      </c>
      <c r="K47" s="39" t="s">
        <v>62</v>
      </c>
      <c r="L47" s="36" t="s">
        <v>63</v>
      </c>
      <c r="M47" s="37" t="s">
        <v>64</v>
      </c>
      <c r="N47" s="70">
        <v>45615</v>
      </c>
      <c r="O47" s="71"/>
    </row>
    <row r="48" spans="1:15" ht="21.75" customHeight="1">
      <c r="A48" s="26">
        <v>22</v>
      </c>
      <c r="B48" s="27" t="s">
        <v>202</v>
      </c>
      <c r="C48" s="28">
        <v>14400</v>
      </c>
      <c r="D48" s="28">
        <f>+C48</f>
        <v>14400</v>
      </c>
      <c r="E48" s="29" t="s">
        <v>57</v>
      </c>
      <c r="F48" s="72" t="s">
        <v>154</v>
      </c>
      <c r="G48" s="73"/>
      <c r="H48" s="74"/>
      <c r="I48" s="72" t="str">
        <f>F48</f>
        <v>ห้างหุ้นส่วนจำกัด จุฑามาศ ออโต้</v>
      </c>
      <c r="J48" s="73"/>
      <c r="K48" s="74"/>
      <c r="L48" s="29" t="s">
        <v>59</v>
      </c>
      <c r="M48" s="75" t="s">
        <v>76</v>
      </c>
      <c r="N48" s="76"/>
      <c r="O48" s="32" t="s">
        <v>155</v>
      </c>
    </row>
    <row r="49" spans="1:15" ht="21.75" customHeight="1">
      <c r="A49" s="33"/>
      <c r="B49" s="34" t="s">
        <v>113</v>
      </c>
      <c r="C49" s="35"/>
      <c r="D49" s="35"/>
      <c r="E49" s="36"/>
      <c r="F49" s="37" t="s">
        <v>61</v>
      </c>
      <c r="G49" s="38">
        <f>C48</f>
        <v>14400</v>
      </c>
      <c r="H49" s="40" t="s">
        <v>62</v>
      </c>
      <c r="I49" s="37" t="s">
        <v>61</v>
      </c>
      <c r="J49" s="38">
        <f>G49</f>
        <v>14400</v>
      </c>
      <c r="K49" s="39" t="s">
        <v>62</v>
      </c>
      <c r="L49" s="36" t="s">
        <v>63</v>
      </c>
      <c r="M49" s="37" t="s">
        <v>64</v>
      </c>
      <c r="N49" s="70">
        <v>45615</v>
      </c>
      <c r="O49" s="71"/>
    </row>
    <row r="50" spans="1:15" ht="21.75" customHeight="1">
      <c r="A50" s="26">
        <v>23</v>
      </c>
      <c r="B50" s="27" t="s">
        <v>203</v>
      </c>
      <c r="C50" s="28">
        <v>14400</v>
      </c>
      <c r="D50" s="28">
        <f>+C50</f>
        <v>14400</v>
      </c>
      <c r="E50" s="29" t="s">
        <v>57</v>
      </c>
      <c r="F50" s="72" t="s">
        <v>154</v>
      </c>
      <c r="G50" s="73"/>
      <c r="H50" s="74"/>
      <c r="I50" s="72" t="str">
        <f>F50</f>
        <v>ห้างหุ้นส่วนจำกัด จุฑามาศ ออโต้</v>
      </c>
      <c r="J50" s="73"/>
      <c r="K50" s="74"/>
      <c r="L50" s="29" t="s">
        <v>59</v>
      </c>
      <c r="M50" s="30" t="s">
        <v>76</v>
      </c>
      <c r="N50" s="31"/>
      <c r="O50" s="32" t="s">
        <v>156</v>
      </c>
    </row>
    <row r="51" spans="1:15" ht="21.75" customHeight="1">
      <c r="A51" s="33"/>
      <c r="B51" s="34" t="s">
        <v>113</v>
      </c>
      <c r="C51" s="35"/>
      <c r="D51" s="35"/>
      <c r="E51" s="36"/>
      <c r="F51" s="37" t="s">
        <v>61</v>
      </c>
      <c r="G51" s="38">
        <f>C50</f>
        <v>14400</v>
      </c>
      <c r="H51" s="39" t="s">
        <v>62</v>
      </c>
      <c r="I51" s="37" t="s">
        <v>61</v>
      </c>
      <c r="J51" s="38">
        <f>G51</f>
        <v>14400</v>
      </c>
      <c r="K51" s="39" t="s">
        <v>62</v>
      </c>
      <c r="L51" s="36" t="s">
        <v>63</v>
      </c>
      <c r="M51" s="37" t="s">
        <v>64</v>
      </c>
      <c r="N51" s="70">
        <v>45615</v>
      </c>
      <c r="O51" s="71"/>
    </row>
    <row r="52" spans="1:15" ht="21.75" customHeight="1">
      <c r="A52" s="26">
        <v>24</v>
      </c>
      <c r="B52" s="27" t="s">
        <v>204</v>
      </c>
      <c r="C52" s="28">
        <v>93000</v>
      </c>
      <c r="D52" s="28">
        <f>+C52</f>
        <v>93000</v>
      </c>
      <c r="E52" s="29" t="s">
        <v>57</v>
      </c>
      <c r="F52" s="72" t="s">
        <v>157</v>
      </c>
      <c r="G52" s="73"/>
      <c r="H52" s="74"/>
      <c r="I52" s="72" t="str">
        <f>F52</f>
        <v>ร้านเจอาร์คอมพิวเตอร์</v>
      </c>
      <c r="J52" s="73"/>
      <c r="K52" s="74"/>
      <c r="L52" s="29" t="s">
        <v>59</v>
      </c>
      <c r="M52" s="30" t="s">
        <v>76</v>
      </c>
      <c r="N52" s="31"/>
      <c r="O52" s="32" t="s">
        <v>158</v>
      </c>
    </row>
    <row r="53" spans="1:15" ht="21.75" customHeight="1">
      <c r="A53" s="33"/>
      <c r="B53" s="34" t="s">
        <v>113</v>
      </c>
      <c r="C53" s="35"/>
      <c r="D53" s="35"/>
      <c r="E53" s="36"/>
      <c r="F53" s="37" t="s">
        <v>61</v>
      </c>
      <c r="G53" s="38">
        <f>C52</f>
        <v>93000</v>
      </c>
      <c r="H53" s="39" t="s">
        <v>62</v>
      </c>
      <c r="I53" s="37" t="s">
        <v>61</v>
      </c>
      <c r="J53" s="38">
        <f>G53</f>
        <v>93000</v>
      </c>
      <c r="K53" s="39" t="s">
        <v>62</v>
      </c>
      <c r="L53" s="36" t="s">
        <v>63</v>
      </c>
      <c r="M53" s="37" t="s">
        <v>64</v>
      </c>
      <c r="N53" s="70">
        <v>45615</v>
      </c>
      <c r="O53" s="71"/>
    </row>
    <row r="54" spans="1:15" ht="21.75" customHeight="1">
      <c r="A54" s="26">
        <v>25</v>
      </c>
      <c r="B54" s="27" t="s">
        <v>159</v>
      </c>
      <c r="C54" s="28">
        <v>65000</v>
      </c>
      <c r="D54" s="28">
        <f>+C54</f>
        <v>65000</v>
      </c>
      <c r="E54" s="29" t="s">
        <v>57</v>
      </c>
      <c r="F54" s="72" t="s">
        <v>160</v>
      </c>
      <c r="G54" s="73"/>
      <c r="H54" s="74"/>
      <c r="I54" s="72" t="str">
        <f>F54</f>
        <v>นายอำพันธ์ สารการ</v>
      </c>
      <c r="J54" s="73"/>
      <c r="K54" s="74"/>
      <c r="L54" s="29" t="s">
        <v>59</v>
      </c>
      <c r="M54" s="30" t="s">
        <v>76</v>
      </c>
      <c r="N54" s="31"/>
      <c r="O54" s="32" t="s">
        <v>161</v>
      </c>
    </row>
    <row r="55" spans="1:15" ht="21.75" customHeight="1">
      <c r="A55" s="33"/>
      <c r="B55" s="34" t="s">
        <v>127</v>
      </c>
      <c r="C55" s="35"/>
      <c r="D55" s="35"/>
      <c r="E55" s="36"/>
      <c r="F55" s="37" t="s">
        <v>61</v>
      </c>
      <c r="G55" s="38">
        <f>C54</f>
        <v>65000</v>
      </c>
      <c r="H55" s="39" t="s">
        <v>62</v>
      </c>
      <c r="I55" s="37" t="s">
        <v>61</v>
      </c>
      <c r="J55" s="38">
        <f>G55</f>
        <v>65000</v>
      </c>
      <c r="K55" s="39" t="s">
        <v>62</v>
      </c>
      <c r="L55" s="36" t="s">
        <v>63</v>
      </c>
      <c r="M55" s="37" t="s">
        <v>64</v>
      </c>
      <c r="N55" s="70">
        <v>45615</v>
      </c>
      <c r="O55" s="71"/>
    </row>
    <row r="56" spans="1:15" ht="21.75" customHeight="1">
      <c r="A56" s="26">
        <v>26</v>
      </c>
      <c r="B56" s="27" t="s">
        <v>162</v>
      </c>
      <c r="C56" s="28">
        <v>18000</v>
      </c>
      <c r="D56" s="28">
        <f>+C56</f>
        <v>18000</v>
      </c>
      <c r="E56" s="29" t="s">
        <v>57</v>
      </c>
      <c r="F56" s="72" t="s">
        <v>160</v>
      </c>
      <c r="G56" s="73"/>
      <c r="H56" s="74"/>
      <c r="I56" s="72" t="str">
        <f>F56</f>
        <v>นายอำพันธ์ สารการ</v>
      </c>
      <c r="J56" s="73"/>
      <c r="K56" s="74"/>
      <c r="L56" s="29" t="s">
        <v>59</v>
      </c>
      <c r="M56" s="30" t="s">
        <v>76</v>
      </c>
      <c r="N56" s="31"/>
      <c r="O56" s="32" t="s">
        <v>163</v>
      </c>
    </row>
    <row r="57" spans="1:15" ht="21.75" customHeight="1">
      <c r="A57" s="33"/>
      <c r="B57" s="34" t="s">
        <v>127</v>
      </c>
      <c r="C57" s="35"/>
      <c r="D57" s="35"/>
      <c r="E57" s="36"/>
      <c r="F57" s="37" t="s">
        <v>61</v>
      </c>
      <c r="G57" s="38">
        <f>C56</f>
        <v>18000</v>
      </c>
      <c r="H57" s="39" t="s">
        <v>62</v>
      </c>
      <c r="I57" s="37" t="s">
        <v>61</v>
      </c>
      <c r="J57" s="38">
        <f>G57</f>
        <v>18000</v>
      </c>
      <c r="K57" s="39" t="s">
        <v>62</v>
      </c>
      <c r="L57" s="36" t="s">
        <v>63</v>
      </c>
      <c r="M57" s="37" t="s">
        <v>64</v>
      </c>
      <c r="N57" s="70">
        <v>45615</v>
      </c>
      <c r="O57" s="71"/>
    </row>
    <row r="58" spans="1:15" ht="21.75" customHeight="1">
      <c r="A58" s="26">
        <v>27</v>
      </c>
      <c r="B58" s="27" t="s">
        <v>164</v>
      </c>
      <c r="C58" s="28">
        <v>36000</v>
      </c>
      <c r="D58" s="28">
        <f>+C58</f>
        <v>36000</v>
      </c>
      <c r="E58" s="29" t="s">
        <v>57</v>
      </c>
      <c r="F58" s="72" t="s">
        <v>66</v>
      </c>
      <c r="G58" s="73"/>
      <c r="H58" s="74"/>
      <c r="I58" s="72" t="str">
        <f>F58</f>
        <v>นางกัลยา ฤทธิ์วิเศษกุล</v>
      </c>
      <c r="J58" s="73"/>
      <c r="K58" s="74"/>
      <c r="L58" s="29" t="s">
        <v>59</v>
      </c>
      <c r="M58" s="30" t="s">
        <v>76</v>
      </c>
      <c r="N58" s="31"/>
      <c r="O58" s="32" t="s">
        <v>165</v>
      </c>
    </row>
    <row r="59" spans="1:15" ht="21.75" customHeight="1">
      <c r="A59" s="33"/>
      <c r="B59" s="34" t="s">
        <v>127</v>
      </c>
      <c r="C59" s="35"/>
      <c r="D59" s="35"/>
      <c r="E59" s="36"/>
      <c r="F59" s="37" t="s">
        <v>61</v>
      </c>
      <c r="G59" s="38">
        <f>C58</f>
        <v>36000</v>
      </c>
      <c r="H59" s="39" t="s">
        <v>62</v>
      </c>
      <c r="I59" s="37" t="s">
        <v>61</v>
      </c>
      <c r="J59" s="38">
        <f>G59</f>
        <v>36000</v>
      </c>
      <c r="K59" s="39" t="s">
        <v>62</v>
      </c>
      <c r="L59" s="36" t="s">
        <v>63</v>
      </c>
      <c r="M59" s="37" t="s">
        <v>64</v>
      </c>
      <c r="N59" s="70">
        <v>45615</v>
      </c>
      <c r="O59" s="71"/>
    </row>
    <row r="60" spans="1:15" ht="21.75" customHeight="1">
      <c r="A60" s="26">
        <v>28</v>
      </c>
      <c r="B60" s="27" t="s">
        <v>166</v>
      </c>
      <c r="C60" s="28">
        <v>35000</v>
      </c>
      <c r="D60" s="28">
        <f>+C60</f>
        <v>35000</v>
      </c>
      <c r="E60" s="29" t="s">
        <v>57</v>
      </c>
      <c r="F60" s="72" t="s">
        <v>167</v>
      </c>
      <c r="G60" s="73"/>
      <c r="H60" s="74"/>
      <c r="I60" s="72" t="str">
        <f>F60</f>
        <v>นายกฤต ปัญญา</v>
      </c>
      <c r="J60" s="73"/>
      <c r="K60" s="74"/>
      <c r="L60" s="29" t="s">
        <v>59</v>
      </c>
      <c r="M60" s="75" t="s">
        <v>76</v>
      </c>
      <c r="N60" s="76"/>
      <c r="O60" s="32" t="s">
        <v>168</v>
      </c>
    </row>
    <row r="61" spans="1:15" ht="21.75" customHeight="1">
      <c r="A61" s="33"/>
      <c r="B61" s="34" t="s">
        <v>127</v>
      </c>
      <c r="C61" s="35"/>
      <c r="D61" s="35"/>
      <c r="E61" s="36"/>
      <c r="F61" s="37" t="s">
        <v>61</v>
      </c>
      <c r="G61" s="38">
        <f>C60</f>
        <v>35000</v>
      </c>
      <c r="H61" s="39" t="s">
        <v>62</v>
      </c>
      <c r="I61" s="37" t="s">
        <v>61</v>
      </c>
      <c r="J61" s="38">
        <f>G61</f>
        <v>35000</v>
      </c>
      <c r="K61" s="39" t="s">
        <v>62</v>
      </c>
      <c r="L61" s="36" t="s">
        <v>63</v>
      </c>
      <c r="M61" s="37" t="s">
        <v>64</v>
      </c>
      <c r="N61" s="70">
        <v>45615</v>
      </c>
      <c r="O61" s="71"/>
    </row>
    <row r="62" spans="1:15" ht="21.75" customHeight="1">
      <c r="A62" s="26">
        <v>29</v>
      </c>
      <c r="B62" s="27" t="s">
        <v>169</v>
      </c>
      <c r="C62" s="28">
        <v>17300</v>
      </c>
      <c r="D62" s="28">
        <f>+C62</f>
        <v>17300</v>
      </c>
      <c r="E62" s="29" t="s">
        <v>57</v>
      </c>
      <c r="F62" s="72" t="s">
        <v>105</v>
      </c>
      <c r="G62" s="73"/>
      <c r="H62" s="74"/>
      <c r="I62" s="72" t="str">
        <f>F62</f>
        <v>นายไพโรจน์ รุ่งนภาไพศาล</v>
      </c>
      <c r="J62" s="73"/>
      <c r="K62" s="74"/>
      <c r="L62" s="29" t="s">
        <v>59</v>
      </c>
      <c r="M62" s="75" t="s">
        <v>76</v>
      </c>
      <c r="N62" s="76"/>
      <c r="O62" s="32" t="s">
        <v>170</v>
      </c>
    </row>
    <row r="63" spans="1:15" ht="21.75" customHeight="1">
      <c r="A63" s="33"/>
      <c r="B63" s="34" t="s">
        <v>127</v>
      </c>
      <c r="C63" s="35"/>
      <c r="D63" s="35"/>
      <c r="E63" s="36"/>
      <c r="F63" s="37" t="s">
        <v>61</v>
      </c>
      <c r="G63" s="38">
        <f>C62</f>
        <v>17300</v>
      </c>
      <c r="H63" s="39" t="s">
        <v>62</v>
      </c>
      <c r="I63" s="37" t="s">
        <v>61</v>
      </c>
      <c r="J63" s="38">
        <f>G63</f>
        <v>17300</v>
      </c>
      <c r="K63" s="39" t="s">
        <v>62</v>
      </c>
      <c r="L63" s="36" t="s">
        <v>63</v>
      </c>
      <c r="M63" s="37" t="s">
        <v>64</v>
      </c>
      <c r="N63" s="70">
        <v>45615</v>
      </c>
      <c r="O63" s="71"/>
    </row>
    <row r="64" spans="1:15" ht="21.75" customHeight="1">
      <c r="A64" s="26">
        <v>30</v>
      </c>
      <c r="B64" s="27" t="s">
        <v>171</v>
      </c>
      <c r="C64" s="28">
        <v>14980</v>
      </c>
      <c r="D64" s="28">
        <f>+C64</f>
        <v>14980</v>
      </c>
      <c r="E64" s="29" t="s">
        <v>57</v>
      </c>
      <c r="F64" s="72" t="s">
        <v>94</v>
      </c>
      <c r="G64" s="73"/>
      <c r="H64" s="74"/>
      <c r="I64" s="72" t="str">
        <f>F64</f>
        <v>นายประทีป ลาดนอก</v>
      </c>
      <c r="J64" s="73"/>
      <c r="K64" s="74"/>
      <c r="L64" s="29" t="s">
        <v>59</v>
      </c>
      <c r="M64" s="75" t="s">
        <v>76</v>
      </c>
      <c r="N64" s="76"/>
      <c r="O64" s="32" t="s">
        <v>172</v>
      </c>
    </row>
    <row r="65" spans="1:15" ht="21.75" customHeight="1">
      <c r="A65" s="33"/>
      <c r="B65" s="34" t="s">
        <v>127</v>
      </c>
      <c r="C65" s="35"/>
      <c r="D65" s="35"/>
      <c r="E65" s="36"/>
      <c r="F65" s="37" t="s">
        <v>61</v>
      </c>
      <c r="G65" s="38">
        <f>C64</f>
        <v>14980</v>
      </c>
      <c r="H65" s="39" t="s">
        <v>62</v>
      </c>
      <c r="I65" s="37" t="s">
        <v>61</v>
      </c>
      <c r="J65" s="38">
        <f>G65</f>
        <v>14980</v>
      </c>
      <c r="K65" s="39" t="s">
        <v>62</v>
      </c>
      <c r="L65" s="36" t="s">
        <v>63</v>
      </c>
      <c r="M65" s="37" t="s">
        <v>64</v>
      </c>
      <c r="N65" s="70">
        <v>45615</v>
      </c>
      <c r="O65" s="71"/>
    </row>
    <row r="66" spans="1:15" ht="21.75" customHeight="1">
      <c r="A66" s="26">
        <v>31</v>
      </c>
      <c r="B66" s="27" t="s">
        <v>173</v>
      </c>
      <c r="C66" s="28">
        <v>10000</v>
      </c>
      <c r="D66" s="28">
        <f>+C66</f>
        <v>10000</v>
      </c>
      <c r="E66" s="29" t="s">
        <v>57</v>
      </c>
      <c r="F66" s="72" t="s">
        <v>174</v>
      </c>
      <c r="G66" s="73"/>
      <c r="H66" s="74"/>
      <c r="I66" s="72" t="str">
        <f>F66</f>
        <v>ร้านเมื่อพฤษภาการพิมพ์ 2/2</v>
      </c>
      <c r="J66" s="73"/>
      <c r="K66" s="74"/>
      <c r="L66" s="29" t="s">
        <v>59</v>
      </c>
      <c r="M66" s="75" t="s">
        <v>76</v>
      </c>
      <c r="N66" s="76"/>
      <c r="O66" s="32" t="s">
        <v>175</v>
      </c>
    </row>
    <row r="67" spans="1:15" ht="21.75" customHeight="1">
      <c r="A67" s="33"/>
      <c r="B67" s="34" t="s">
        <v>127</v>
      </c>
      <c r="C67" s="35"/>
      <c r="D67" s="35"/>
      <c r="E67" s="36"/>
      <c r="F67" s="37" t="s">
        <v>61</v>
      </c>
      <c r="G67" s="38">
        <f>C66</f>
        <v>10000</v>
      </c>
      <c r="H67" s="40" t="s">
        <v>62</v>
      </c>
      <c r="I67" s="37" t="s">
        <v>61</v>
      </c>
      <c r="J67" s="38">
        <f>G67</f>
        <v>10000</v>
      </c>
      <c r="K67" s="40" t="s">
        <v>62</v>
      </c>
      <c r="L67" s="36" t="s">
        <v>63</v>
      </c>
      <c r="M67" s="37" t="s">
        <v>64</v>
      </c>
      <c r="N67" s="70">
        <v>45615</v>
      </c>
      <c r="O67" s="71"/>
    </row>
    <row r="68" spans="1:15" ht="21.75" customHeight="1">
      <c r="A68" s="26">
        <v>32</v>
      </c>
      <c r="B68" s="27" t="s">
        <v>176</v>
      </c>
      <c r="C68" s="28">
        <v>280</v>
      </c>
      <c r="D68" s="28">
        <f>+C68</f>
        <v>280</v>
      </c>
      <c r="E68" s="29" t="s">
        <v>57</v>
      </c>
      <c r="F68" s="72" t="s">
        <v>177</v>
      </c>
      <c r="G68" s="73"/>
      <c r="H68" s="74"/>
      <c r="I68" s="72" t="str">
        <f>F68</f>
        <v>นายเกรียงศักดิ์ จิตตรีงาม</v>
      </c>
      <c r="J68" s="73"/>
      <c r="K68" s="74"/>
      <c r="L68" s="29" t="s">
        <v>59</v>
      </c>
      <c r="M68" s="30" t="s">
        <v>76</v>
      </c>
      <c r="N68" s="31"/>
      <c r="O68" s="32" t="s">
        <v>178</v>
      </c>
    </row>
    <row r="69" spans="1:15" ht="21.75" customHeight="1">
      <c r="A69" s="33"/>
      <c r="B69" s="34" t="s">
        <v>134</v>
      </c>
      <c r="C69" s="35"/>
      <c r="D69" s="35"/>
      <c r="E69" s="36"/>
      <c r="F69" s="37" t="s">
        <v>61</v>
      </c>
      <c r="G69" s="38">
        <f>C68</f>
        <v>280</v>
      </c>
      <c r="H69" s="40" t="s">
        <v>62</v>
      </c>
      <c r="I69" s="37" t="s">
        <v>61</v>
      </c>
      <c r="J69" s="38">
        <f>G69</f>
        <v>280</v>
      </c>
      <c r="K69" s="40" t="s">
        <v>62</v>
      </c>
      <c r="L69" s="36" t="s">
        <v>63</v>
      </c>
      <c r="M69" s="37" t="s">
        <v>64</v>
      </c>
      <c r="N69" s="70">
        <v>45615</v>
      </c>
      <c r="O69" s="71"/>
    </row>
    <row r="70" spans="1:15" ht="21.75" customHeight="1">
      <c r="A70" s="26">
        <v>33</v>
      </c>
      <c r="B70" s="27" t="s">
        <v>179</v>
      </c>
      <c r="C70" s="28">
        <v>9000</v>
      </c>
      <c r="D70" s="28">
        <f>+C70</f>
        <v>9000</v>
      </c>
      <c r="E70" s="29" t="s">
        <v>57</v>
      </c>
      <c r="F70" s="72" t="s">
        <v>180</v>
      </c>
      <c r="G70" s="73"/>
      <c r="H70" s="74"/>
      <c r="I70" s="72" t="str">
        <f>F70</f>
        <v>นางสาวรัฐฑิกาล ศรีเกษม</v>
      </c>
      <c r="J70" s="73"/>
      <c r="K70" s="74"/>
      <c r="L70" s="29" t="s">
        <v>59</v>
      </c>
      <c r="M70" s="75" t="s">
        <v>76</v>
      </c>
      <c r="N70" s="76"/>
      <c r="O70" s="32" t="s">
        <v>181</v>
      </c>
    </row>
    <row r="71" spans="1:15" ht="21.75" customHeight="1">
      <c r="A71" s="33"/>
      <c r="B71" s="34" t="s">
        <v>127</v>
      </c>
      <c r="C71" s="35"/>
      <c r="D71" s="35"/>
      <c r="E71" s="36"/>
      <c r="F71" s="37" t="s">
        <v>61</v>
      </c>
      <c r="G71" s="38">
        <f>C70</f>
        <v>9000</v>
      </c>
      <c r="H71" s="39" t="s">
        <v>62</v>
      </c>
      <c r="I71" s="37" t="s">
        <v>61</v>
      </c>
      <c r="J71" s="38">
        <f>G71</f>
        <v>9000</v>
      </c>
      <c r="K71" s="39" t="s">
        <v>62</v>
      </c>
      <c r="L71" s="36" t="s">
        <v>63</v>
      </c>
      <c r="M71" s="37" t="s">
        <v>64</v>
      </c>
      <c r="N71" s="70">
        <v>45618</v>
      </c>
      <c r="O71" s="71"/>
    </row>
    <row r="72" spans="1:15" ht="21.75" customHeight="1">
      <c r="A72" s="26">
        <v>34</v>
      </c>
      <c r="B72" s="27" t="s">
        <v>201</v>
      </c>
      <c r="C72" s="28">
        <v>28800</v>
      </c>
      <c r="D72" s="28">
        <f>+C72</f>
        <v>28800</v>
      </c>
      <c r="E72" s="29" t="s">
        <v>57</v>
      </c>
      <c r="F72" s="72" t="s">
        <v>182</v>
      </c>
      <c r="G72" s="73"/>
      <c r="H72" s="74"/>
      <c r="I72" s="72" t="str">
        <f>F72</f>
        <v>กิตติชัยมาเก็ตติ้ง โดยนายกิตติวงษ์ กุญแจทอง</v>
      </c>
      <c r="J72" s="73"/>
      <c r="K72" s="74"/>
      <c r="L72" s="29" t="s">
        <v>59</v>
      </c>
      <c r="M72" s="75" t="s">
        <v>76</v>
      </c>
      <c r="N72" s="76"/>
      <c r="O72" s="32" t="s">
        <v>183</v>
      </c>
    </row>
    <row r="73" spans="1:15" ht="21.75" customHeight="1">
      <c r="A73" s="33"/>
      <c r="B73" s="34" t="s">
        <v>120</v>
      </c>
      <c r="C73" s="35"/>
      <c r="D73" s="35"/>
      <c r="E73" s="36"/>
      <c r="F73" s="37" t="s">
        <v>61</v>
      </c>
      <c r="G73" s="38">
        <f>C72</f>
        <v>28800</v>
      </c>
      <c r="H73" s="39" t="s">
        <v>62</v>
      </c>
      <c r="I73" s="37" t="s">
        <v>61</v>
      </c>
      <c r="J73" s="38">
        <f>G73</f>
        <v>28800</v>
      </c>
      <c r="K73" s="39" t="s">
        <v>62</v>
      </c>
      <c r="L73" s="36" t="s">
        <v>63</v>
      </c>
      <c r="M73" s="37" t="s">
        <v>64</v>
      </c>
      <c r="N73" s="70">
        <v>45623</v>
      </c>
      <c r="O73" s="71"/>
    </row>
    <row r="74" spans="1:15" ht="21.75" customHeight="1">
      <c r="A74" s="26">
        <v>35</v>
      </c>
      <c r="B74" s="27" t="s">
        <v>205</v>
      </c>
      <c r="C74" s="28">
        <v>9214.7000000000007</v>
      </c>
      <c r="D74" s="28">
        <f>+C74</f>
        <v>9214.7000000000007</v>
      </c>
      <c r="E74" s="29" t="s">
        <v>57</v>
      </c>
      <c r="F74" s="72" t="s">
        <v>184</v>
      </c>
      <c r="G74" s="73"/>
      <c r="H74" s="74"/>
      <c r="I74" s="72" t="str">
        <f>F74</f>
        <v>บริษัท อีซูซุสระแก้ว จำกัด</v>
      </c>
      <c r="J74" s="73"/>
      <c r="K74" s="74"/>
      <c r="L74" s="29" t="s">
        <v>59</v>
      </c>
      <c r="M74" s="75" t="s">
        <v>76</v>
      </c>
      <c r="N74" s="76"/>
      <c r="O74" s="32" t="s">
        <v>185</v>
      </c>
    </row>
    <row r="75" spans="1:15" ht="21.75" customHeight="1">
      <c r="A75" s="33"/>
      <c r="B75" s="34" t="s">
        <v>120</v>
      </c>
      <c r="C75" s="35"/>
      <c r="D75" s="35"/>
      <c r="E75" s="36"/>
      <c r="F75" s="37" t="s">
        <v>61</v>
      </c>
      <c r="G75" s="38">
        <f>C74</f>
        <v>9214.7000000000007</v>
      </c>
      <c r="H75" s="39" t="s">
        <v>62</v>
      </c>
      <c r="I75" s="37" t="s">
        <v>61</v>
      </c>
      <c r="J75" s="38">
        <f>G75</f>
        <v>9214.7000000000007</v>
      </c>
      <c r="K75" s="39" t="s">
        <v>62</v>
      </c>
      <c r="L75" s="36" t="s">
        <v>63</v>
      </c>
      <c r="M75" s="37" t="s">
        <v>64</v>
      </c>
      <c r="N75" s="70">
        <v>45590</v>
      </c>
      <c r="O75" s="71"/>
    </row>
    <row r="76" spans="1:15" ht="21.75" customHeight="1">
      <c r="A76" s="26">
        <v>36</v>
      </c>
      <c r="B76" s="27" t="s">
        <v>186</v>
      </c>
      <c r="C76" s="28">
        <v>6658.47</v>
      </c>
      <c r="D76" s="28">
        <f>+C76</f>
        <v>6658.47</v>
      </c>
      <c r="E76" s="29" t="s">
        <v>57</v>
      </c>
      <c r="F76" s="72" t="s">
        <v>187</v>
      </c>
      <c r="G76" s="73"/>
      <c r="H76" s="74"/>
      <c r="I76" s="72" t="str">
        <f>F76</f>
        <v>สหกรณ์โคนมวังน้ำเย็น จำกัด</v>
      </c>
      <c r="J76" s="73"/>
      <c r="K76" s="74"/>
      <c r="L76" s="29" t="s">
        <v>59</v>
      </c>
      <c r="M76" s="75" t="s">
        <v>76</v>
      </c>
      <c r="N76" s="76"/>
      <c r="O76" s="32" t="s">
        <v>188</v>
      </c>
    </row>
    <row r="77" spans="1:15" ht="21.75" customHeight="1">
      <c r="A77" s="33"/>
      <c r="B77" s="34" t="s">
        <v>189</v>
      </c>
      <c r="C77" s="35"/>
      <c r="D77" s="35"/>
      <c r="E77" s="36"/>
      <c r="F77" s="37" t="s">
        <v>61</v>
      </c>
      <c r="G77" s="38">
        <f>C76</f>
        <v>6658.47</v>
      </c>
      <c r="H77" s="39" t="s">
        <v>62</v>
      </c>
      <c r="I77" s="37" t="s">
        <v>61</v>
      </c>
      <c r="J77" s="38">
        <f>G77</f>
        <v>6658.47</v>
      </c>
      <c r="K77" s="39" t="s">
        <v>62</v>
      </c>
      <c r="L77" s="36" t="s">
        <v>63</v>
      </c>
      <c r="M77" s="37" t="s">
        <v>64</v>
      </c>
      <c r="N77" s="70">
        <v>45590</v>
      </c>
      <c r="O77" s="71"/>
    </row>
    <row r="78" spans="1:15" ht="21.75" customHeight="1">
      <c r="A78" s="26">
        <v>37</v>
      </c>
      <c r="B78" s="27" t="s">
        <v>190</v>
      </c>
      <c r="C78" s="28">
        <v>137437.65</v>
      </c>
      <c r="D78" s="28">
        <f>+C78</f>
        <v>137437.65</v>
      </c>
      <c r="E78" s="29" t="s">
        <v>57</v>
      </c>
      <c r="F78" s="72" t="s">
        <v>187</v>
      </c>
      <c r="G78" s="73"/>
      <c r="H78" s="74"/>
      <c r="I78" s="72" t="str">
        <f>F78</f>
        <v>สหกรณ์โคนมวังน้ำเย็น จำกัด</v>
      </c>
      <c r="J78" s="73"/>
      <c r="K78" s="74"/>
      <c r="L78" s="29" t="s">
        <v>59</v>
      </c>
      <c r="M78" s="75" t="s">
        <v>76</v>
      </c>
      <c r="N78" s="76"/>
      <c r="O78" s="32" t="s">
        <v>191</v>
      </c>
    </row>
    <row r="79" spans="1:15" ht="21.75" customHeight="1">
      <c r="A79" s="33"/>
      <c r="B79" s="34" t="s">
        <v>189</v>
      </c>
      <c r="C79" s="35"/>
      <c r="D79" s="35"/>
      <c r="E79" s="36"/>
      <c r="F79" s="37" t="s">
        <v>61</v>
      </c>
      <c r="G79" s="38">
        <f>C78</f>
        <v>137437.65</v>
      </c>
      <c r="H79" s="39" t="s">
        <v>62</v>
      </c>
      <c r="I79" s="37" t="s">
        <v>61</v>
      </c>
      <c r="J79" s="38">
        <f>G79</f>
        <v>137437.65</v>
      </c>
      <c r="K79" s="39" t="s">
        <v>62</v>
      </c>
      <c r="L79" s="36" t="s">
        <v>63</v>
      </c>
      <c r="M79" s="37" t="s">
        <v>64</v>
      </c>
      <c r="N79" s="70">
        <v>45621</v>
      </c>
      <c r="O79" s="71"/>
    </row>
    <row r="80" spans="1:15" s="41" customForma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</row>
    <row r="81" spans="1:15" s="41" customForma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</row>
    <row r="82" spans="1:15" s="41" customForma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</row>
    <row r="83" spans="1:15" s="41" customForma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</row>
    <row r="84" spans="1:15" s="41" customForma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</row>
    <row r="85" spans="1:15" s="41" customForma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</row>
    <row r="86" spans="1:15" s="41" customForma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</row>
    <row r="87" spans="1:15" s="41" customForma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</row>
    <row r="88" spans="1:15" s="41" customForma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</row>
    <row r="89" spans="1:15" s="41" customForma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</row>
    <row r="90" spans="1:15" s="41" customForma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</row>
    <row r="91" spans="1:15" s="41" customForma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</row>
    <row r="92" spans="1:15" s="41" customForma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</row>
    <row r="93" spans="1:15" s="41" customForma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</row>
    <row r="94" spans="1:15" s="41" customForma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</row>
    <row r="95" spans="1:15" s="41" customForma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</row>
    <row r="96" spans="1:15" s="41" customForma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</row>
    <row r="97" spans="1:15" s="41" customForma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</row>
    <row r="98" spans="1:15" s="41" customForma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</row>
    <row r="99" spans="1:15" s="41" customForma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</row>
    <row r="100" spans="1:15" s="41" customForma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</row>
    <row r="101" spans="1:15" s="41" customForma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</row>
    <row r="102" spans="1:15" s="41" customForma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</row>
    <row r="103" spans="1:15" s="41" customForma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</row>
    <row r="104" spans="1:15" s="41" customForma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</row>
    <row r="105" spans="1:15" s="41" customForma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</row>
    <row r="106" spans="1:15" s="41" customForma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</row>
    <row r="107" spans="1:15" s="41" customForma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</row>
    <row r="108" spans="1:15" s="41" customForma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</row>
    <row r="109" spans="1:15" s="41" customForma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</row>
    <row r="110" spans="1:15" s="41" customForma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</row>
    <row r="111" spans="1:15" s="41" customForma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</row>
    <row r="112" spans="1:15" s="41" customForma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</row>
    <row r="113" spans="1:15" s="41" customForma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</row>
    <row r="114" spans="1:15" s="41" customForma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</row>
    <row r="115" spans="1:15" s="41" customForma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</row>
    <row r="116" spans="1:15" s="41" customForma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</row>
    <row r="117" spans="1:15" s="41" customForma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</row>
    <row r="118" spans="1:15" s="41" customForma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</row>
    <row r="119" spans="1:15" s="41" customForma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</row>
    <row r="120" spans="1:15" s="41" customForma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</row>
    <row r="121" spans="1:15" s="41" customForma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</row>
    <row r="122" spans="1:15" s="41" customForma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</row>
    <row r="123" spans="1:15" s="41" customForma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</row>
    <row r="124" spans="1:15" s="41" customForma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</row>
    <row r="125" spans="1:15" s="41" customForma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</row>
    <row r="126" spans="1:15" s="41" customForma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</row>
    <row r="127" spans="1:15" s="41" customForma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</row>
    <row r="128" spans="1:15" s="41" customForma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</row>
    <row r="129" spans="1:15" s="41" customForma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</row>
    <row r="130" spans="1:15" s="41" customForma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</row>
    <row r="131" spans="1:15" s="41" customForma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</row>
    <row r="132" spans="1:15" s="41" customForma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</row>
    <row r="133" spans="1:15" s="41" customForma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</row>
    <row r="134" spans="1:15" s="41" customForma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</row>
    <row r="135" spans="1:15" s="41" customForma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</row>
    <row r="136" spans="1:15" s="41" customForma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</row>
    <row r="137" spans="1:15" s="41" customForma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</row>
    <row r="138" spans="1:15" s="41" customForma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</row>
    <row r="139" spans="1:15" s="41" customForma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</row>
    <row r="140" spans="1:15" s="41" customForma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</row>
    <row r="141" spans="1:15" s="41" customForma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</row>
    <row r="142" spans="1:15" s="41" customForma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</row>
    <row r="143" spans="1:15" s="41" customForma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</row>
    <row r="144" spans="1:15" s="41" customForma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</row>
    <row r="145" spans="1:15" s="41" customForma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</row>
    <row r="146" spans="1:15" s="41" customForma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</row>
    <row r="147" spans="1:15" s="41" customForma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</row>
    <row r="148" spans="1:15" s="41" customForma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</row>
    <row r="149" spans="1:15" s="41" customForma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</row>
    <row r="150" spans="1:15" s="41" customForma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</row>
    <row r="151" spans="1:15" s="41" customForma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</row>
    <row r="152" spans="1:15" s="41" customForma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</row>
    <row r="153" spans="1:15" s="41" customForma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</row>
    <row r="154" spans="1:15" s="41" customForma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</row>
    <row r="155" spans="1:15" s="41" customForma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</row>
    <row r="156" spans="1:15" s="41" customForma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</row>
    <row r="157" spans="1:15" s="41" customForma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</row>
    <row r="158" spans="1:15" s="41" customForma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</row>
    <row r="159" spans="1:15" s="41" customForma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</row>
    <row r="160" spans="1:15" s="41" customForma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</row>
    <row r="161" spans="1:15" s="41" customForma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</row>
    <row r="162" spans="1:15" s="41" customForma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</row>
    <row r="163" spans="1:15" s="41" customForma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</row>
    <row r="164" spans="1:15" s="41" customForma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</row>
    <row r="165" spans="1:15" s="41" customForma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</row>
    <row r="166" spans="1:15" s="41" customForma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</row>
    <row r="167" spans="1:15" s="41" customForma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</row>
    <row r="168" spans="1:15" s="41" customForma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</row>
    <row r="169" spans="1:15" s="41" customForma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</row>
    <row r="170" spans="1:15" s="41" customForma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</row>
    <row r="171" spans="1:15" s="41" customForma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</row>
    <row r="172" spans="1:15" s="41" customForma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</row>
    <row r="173" spans="1:15" s="41" customForma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</row>
    <row r="174" spans="1:15" s="41" customForma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</row>
    <row r="175" spans="1:15" s="41" customForma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</row>
    <row r="176" spans="1:15" s="41" customForma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</row>
    <row r="177" spans="1:15" s="41" customForma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</row>
    <row r="178" spans="1:15" s="41" customForma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</row>
    <row r="179" spans="1:15" s="41" customForma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</row>
    <row r="180" spans="1:15" s="41" customForma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</row>
    <row r="181" spans="1:15" s="41" customForma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</row>
    <row r="182" spans="1:15" s="41" customForma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</row>
    <row r="183" spans="1:15" s="41" customForma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</row>
    <row r="184" spans="1:15" s="41" customForma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</row>
    <row r="185" spans="1:15" s="41" customForma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</row>
    <row r="186" spans="1:15" s="41" customForma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</row>
    <row r="187" spans="1:15" s="41" customForma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</row>
    <row r="188" spans="1:15" s="41" customForma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</row>
    <row r="189" spans="1:15" s="41" customForma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</row>
    <row r="190" spans="1:15" s="41" customForma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</row>
    <row r="191" spans="1:15" s="41" customForma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</row>
    <row r="192" spans="1:15" s="41" customForma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</row>
    <row r="193" spans="1:15" s="41" customForma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</row>
    <row r="194" spans="1:15" s="41" customForma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</row>
    <row r="195" spans="1:15" s="41" customForma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</row>
    <row r="196" spans="1:15" s="41" customForma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</row>
    <row r="197" spans="1:15" s="41" customForma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</row>
    <row r="198" spans="1:15" s="41" customForma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</row>
    <row r="199" spans="1:15" s="41" customForma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</row>
    <row r="200" spans="1:15" s="41" customForma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</row>
    <row r="201" spans="1:15" s="41" customForma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</row>
    <row r="202" spans="1:15" s="41" customForma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</row>
    <row r="203" spans="1:15" s="41" customForma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</row>
    <row r="204" spans="1:15" s="41" customForma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</row>
    <row r="205" spans="1:15" s="41" customForma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</row>
    <row r="206" spans="1:15" s="41" customForma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</row>
    <row r="207" spans="1:15" s="41" customForma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</row>
    <row r="208" spans="1:15" s="41" customForma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</row>
    <row r="209" spans="1:15" s="41" customForma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</row>
    <row r="210" spans="1:15" s="41" customForma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</row>
    <row r="211" spans="1:15" s="41" customForma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</row>
    <row r="212" spans="1:15" s="41" customForma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</row>
    <row r="213" spans="1:15" s="41" customForma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</row>
    <row r="214" spans="1:15" s="41" customForma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</row>
    <row r="215" spans="1:15" s="41" customForma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</row>
    <row r="216" spans="1:15" s="41" customForma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</row>
    <row r="217" spans="1:15" s="41" customForma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</row>
    <row r="218" spans="1:15" s="41" customForma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</row>
    <row r="219" spans="1:15" s="41" customForma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</row>
    <row r="220" spans="1:15" s="41" customForma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</row>
    <row r="221" spans="1:15" s="41" customForma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</row>
    <row r="222" spans="1:15" s="41" customForma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</row>
    <row r="223" spans="1:15" s="41" customForma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</row>
    <row r="224" spans="1:15" s="41" customForma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</row>
    <row r="225" spans="1:15" s="41" customForma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</row>
    <row r="226" spans="1:15" s="41" customForma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</row>
    <row r="227" spans="1:15" s="41" customForma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</row>
    <row r="228" spans="1:15" s="41" customForma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</row>
    <row r="229" spans="1:15" s="41" customForma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</row>
    <row r="230" spans="1:15" s="41" customForma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</row>
    <row r="231" spans="1:15" s="41" customForma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</row>
    <row r="232" spans="1:15" s="41" customForma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</row>
    <row r="233" spans="1:15" s="41" customForma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</row>
    <row r="234" spans="1:15" s="41" customForma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</row>
    <row r="235" spans="1:15" s="41" customForma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</row>
    <row r="236" spans="1:15" s="41" customForma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</row>
    <row r="237" spans="1:15" s="41" customForma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</row>
    <row r="238" spans="1:15" s="41" customForma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</row>
    <row r="239" spans="1:15" s="41" customForma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</row>
    <row r="240" spans="1:15" s="41" customForma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</row>
    <row r="241" spans="1:15" s="41" customForma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</row>
    <row r="242" spans="1:15" s="41" customForma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</row>
    <row r="243" spans="1:15" s="41" customForma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</row>
    <row r="244" spans="1:15" s="41" customForma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</row>
    <row r="245" spans="1:15" s="41" customForma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</row>
    <row r="246" spans="1:15" s="41" customForma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</row>
    <row r="247" spans="1:15" s="41" customForma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</row>
    <row r="248" spans="1:15" s="41" customForma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</row>
    <row r="249" spans="1:15" s="41" customForma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</row>
    <row r="250" spans="1:15" s="41" customForma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</row>
    <row r="251" spans="1:15" s="41" customForma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</row>
    <row r="252" spans="1:15" s="41" customForma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</row>
    <row r="253" spans="1:15" s="41" customForma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</row>
    <row r="254" spans="1:15" s="41" customForma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</row>
    <row r="255" spans="1:15" s="41" customForma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</row>
    <row r="256" spans="1:15" s="41" customForma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</row>
    <row r="257" spans="1:15" s="41" customForma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</row>
    <row r="258" spans="1:15" s="41" customForma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</row>
    <row r="259" spans="1:15" s="41" customForma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</row>
    <row r="260" spans="1:15" s="41" customForma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</row>
    <row r="261" spans="1:15" s="41" customForma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</row>
    <row r="262" spans="1:15" s="41" customForma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</row>
    <row r="263" spans="1:15" s="41" customForma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</row>
    <row r="264" spans="1:15" s="41" customForma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</row>
    <row r="265" spans="1:15" s="41" customForma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</row>
    <row r="266" spans="1:15" s="41" customForma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</row>
    <row r="267" spans="1:15" s="41" customForma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</row>
    <row r="268" spans="1:15" s="41" customForma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</row>
    <row r="269" spans="1:15" s="41" customForma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</row>
    <row r="270" spans="1:15" s="41" customForma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</row>
    <row r="271" spans="1:15" s="41" customForma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</row>
    <row r="272" spans="1:15" s="41" customForma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</row>
    <row r="273" spans="1:15" s="41" customForma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</row>
    <row r="274" spans="1:15" s="41" customForma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</row>
    <row r="275" spans="1:15" s="41" customForma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</row>
    <row r="276" spans="1:15" s="41" customForma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</row>
    <row r="277" spans="1:15" s="41" customForma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</row>
    <row r="278" spans="1:15" s="41" customForma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</row>
    <row r="279" spans="1:15" s="41" customForma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</row>
    <row r="280" spans="1:15" s="41" customForma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</row>
    <row r="281" spans="1:15" s="41" customForma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</row>
    <row r="282" spans="1:15" s="41" customForma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</row>
    <row r="283" spans="1:15" s="41" customForma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</row>
    <row r="284" spans="1:15" s="41" customForma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</row>
    <row r="285" spans="1:15" s="41" customForma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</row>
    <row r="286" spans="1:15" s="41" customForma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</row>
    <row r="287" spans="1:15" s="41" customForma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</row>
    <row r="288" spans="1:15" s="41" customForma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</row>
    <row r="289" spans="1:15" s="41" customForma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</row>
    <row r="290" spans="1:15" s="41" customForma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</row>
    <row r="291" spans="1:15" s="41" customForma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</row>
    <row r="292" spans="1:15" s="41" customForma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</row>
    <row r="293" spans="1:15" s="41" customForma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</row>
    <row r="294" spans="1:15" s="41" customForma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</row>
    <row r="295" spans="1:15" s="41" customForma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</row>
    <row r="296" spans="1:15" s="41" customForma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</row>
    <row r="297" spans="1:15" s="41" customForma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</row>
    <row r="298" spans="1:15" s="41" customForma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</row>
    <row r="299" spans="1:15" s="41" customForma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</row>
    <row r="300" spans="1:15" s="41" customForma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</row>
    <row r="301" spans="1:15" s="41" customForma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</row>
    <row r="302" spans="1:15" s="41" customForma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</row>
    <row r="303" spans="1:15" s="41" customForma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</row>
    <row r="304" spans="1:15" s="41" customForma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</row>
    <row r="305" spans="1:15" s="41" customForma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</row>
    <row r="306" spans="1:15" s="41" customForma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</row>
    <row r="307" spans="1:15" s="41" customForma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</row>
    <row r="308" spans="1:15" s="41" customForma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</row>
    <row r="309" spans="1:15" s="41" customForma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</row>
    <row r="310" spans="1:15" s="41" customForma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</row>
    <row r="311" spans="1:15" s="41" customForma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</row>
    <row r="312" spans="1:15" s="41" customForma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</row>
    <row r="313" spans="1:15" s="41" customForma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</row>
    <row r="314" spans="1:15" s="41" customForma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</row>
    <row r="315" spans="1:15" s="41" customForma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</row>
    <row r="316" spans="1:15" s="41" customForma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</row>
    <row r="317" spans="1:15" s="41" customForma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</row>
    <row r="318" spans="1:15" s="41" customForma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</row>
    <row r="319" spans="1:15" s="41" customForma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</row>
    <row r="320" spans="1:15" s="41" customForma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</row>
    <row r="321" spans="1:15" s="41" customForma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</row>
    <row r="322" spans="1:15" s="41" customForma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</row>
    <row r="323" spans="1:15" s="41" customForma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</row>
    <row r="324" spans="1:15" s="41" customForma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</row>
    <row r="325" spans="1:15" s="41" customForma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</row>
    <row r="326" spans="1:15" s="41" customForma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</row>
    <row r="327" spans="1:15" s="41" customForma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</row>
    <row r="328" spans="1:15" s="41" customForma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</row>
    <row r="329" spans="1:15" s="41" customForma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</row>
    <row r="330" spans="1:15" s="41" customForma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</row>
    <row r="331" spans="1:15" s="41" customForma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</row>
    <row r="332" spans="1:15" s="41" customForma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</row>
    <row r="333" spans="1:15" s="41" customForma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</row>
    <row r="334" spans="1:15" s="41" customForma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</row>
    <row r="335" spans="1:15" s="41" customForma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</row>
    <row r="336" spans="1:15" s="41" customForma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</row>
    <row r="337" spans="1:15" s="41" customForma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</row>
    <row r="338" spans="1:15" s="41" customForma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</row>
    <row r="339" spans="1:15" s="41" customForma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</row>
    <row r="340" spans="1:15" s="41" customForma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</row>
    <row r="341" spans="1:15" s="41" customForma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</row>
    <row r="342" spans="1:15" s="41" customForma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</row>
    <row r="343" spans="1:15" s="41" customForma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</row>
    <row r="344" spans="1:15" s="41" customForma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</row>
    <row r="345" spans="1:15" s="41" customForma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</row>
    <row r="346" spans="1:15" s="41" customForma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</row>
    <row r="347" spans="1:15" s="41" customForma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</row>
    <row r="348" spans="1:15" s="41" customForma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</row>
    <row r="349" spans="1:15" s="41" customForma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</row>
    <row r="350" spans="1:15" s="41" customForma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</row>
    <row r="351" spans="1:15" s="41" customForma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</row>
    <row r="352" spans="1:15" s="41" customForma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</row>
    <row r="353" spans="1:15" s="41" customForma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</row>
    <row r="354" spans="1:15" s="41" customForma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</row>
    <row r="355" spans="1:15" s="41" customForma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</row>
    <row r="356" spans="1:15" s="41" customForma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</row>
    <row r="357" spans="1:15" s="41" customForma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</row>
    <row r="358" spans="1:15" s="41" customForma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</row>
    <row r="359" spans="1:15" s="41" customForma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</row>
    <row r="360" spans="1:15" s="41" customForma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</row>
    <row r="361" spans="1:15" s="41" customForma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</row>
    <row r="362" spans="1:15" s="41" customForma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</row>
    <row r="363" spans="1:15" s="41" customForma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</row>
    <row r="364" spans="1:15" s="41" customForma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</row>
    <row r="365" spans="1:15" s="41" customForma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</row>
    <row r="366" spans="1:15" s="41" customForma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</row>
    <row r="367" spans="1:15" s="41" customForma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</row>
    <row r="368" spans="1:15" s="41" customForma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</row>
    <row r="369" spans="1:15" s="41" customForma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</row>
    <row r="370" spans="1:15" s="41" customForma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</row>
    <row r="371" spans="1:15" s="41" customForma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</row>
    <row r="372" spans="1:15" s="41" customForma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</row>
    <row r="373" spans="1:15" s="41" customForma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</row>
    <row r="374" spans="1:15" s="41" customForma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</row>
    <row r="375" spans="1:15" s="41" customForma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</row>
    <row r="376" spans="1:15" s="41" customForma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</row>
    <row r="377" spans="1:15" s="41" customForma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</row>
    <row r="378" spans="1:15" s="41" customForma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</row>
    <row r="379" spans="1:15" s="41" customForma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</row>
    <row r="380" spans="1:15" s="41" customForma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</row>
    <row r="381" spans="1:15" s="41" customForma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</row>
    <row r="382" spans="1:15" s="41" customForma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</row>
    <row r="383" spans="1:15" s="41" customForma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</row>
    <row r="384" spans="1:15" s="41" customForma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</row>
    <row r="385" spans="1:15" s="41" customForma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</row>
    <row r="386" spans="1:15" s="41" customForma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</row>
    <row r="387" spans="1:15" s="41" customForma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</row>
    <row r="388" spans="1:15" s="41" customForma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</row>
    <row r="389" spans="1:15" s="41" customForma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</row>
    <row r="390" spans="1:15" s="41" customForma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</row>
    <row r="391" spans="1:15" s="41" customForma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</row>
    <row r="392" spans="1:15" s="41" customForma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</row>
    <row r="393" spans="1:15" s="41" customForma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</row>
    <row r="394" spans="1:15" s="41" customForma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</row>
    <row r="395" spans="1:15" s="41" customForma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</row>
    <row r="396" spans="1:15" s="41" customForma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</row>
    <row r="397" spans="1:15" s="41" customForma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</row>
    <row r="398" spans="1:15" s="41" customForma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</row>
    <row r="399" spans="1:15" s="41" customForma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</row>
    <row r="400" spans="1:15" s="41" customForma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</row>
    <row r="401" spans="1:15" s="41" customForma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</row>
    <row r="402" spans="1:15" s="41" customForma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</row>
    <row r="403" spans="1:15" s="41" customForma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</row>
    <row r="404" spans="1:15" s="41" customForma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</row>
    <row r="405" spans="1:15" s="41" customForma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</row>
    <row r="406" spans="1:15" s="41" customForma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</row>
    <row r="407" spans="1:15" s="41" customForma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</row>
    <row r="408" spans="1:15" s="41" customForma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</row>
    <row r="409" spans="1:15" s="41" customForma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</row>
    <row r="410" spans="1:15" s="41" customForma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</row>
    <row r="411" spans="1:15" s="41" customForma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</row>
    <row r="412" spans="1:15" s="41" customForma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</row>
    <row r="413" spans="1:15" s="41" customForma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</row>
    <row r="414" spans="1:15" s="41" customForma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</row>
    <row r="415" spans="1:15" s="41" customForma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</row>
    <row r="416" spans="1:15" s="41" customForma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</row>
    <row r="417" spans="1:15" s="41" customForma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</row>
    <row r="418" spans="1:15" s="41" customForma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</row>
    <row r="419" spans="1:15" s="41" customForma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</row>
    <row r="420" spans="1:15" s="41" customForma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</row>
    <row r="421" spans="1:15" s="41" customForma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</row>
    <row r="422" spans="1:15" s="41" customForma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</row>
    <row r="423" spans="1:15" s="41" customForma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</row>
    <row r="424" spans="1:15" s="41" customForma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</row>
    <row r="425" spans="1:15" s="41" customForma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</row>
    <row r="426" spans="1:15" s="41" customForma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</row>
    <row r="427" spans="1:15" s="41" customForma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</row>
    <row r="428" spans="1:15" s="41" customForma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</row>
    <row r="429" spans="1:15" s="41" customForma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</row>
    <row r="430" spans="1:15" s="41" customForma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</row>
    <row r="431" spans="1:15" s="41" customForma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</row>
    <row r="432" spans="1:15" s="41" customForma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</row>
    <row r="433" spans="1:15" s="41" customForma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</row>
    <row r="434" spans="1:15" s="41" customForma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</row>
    <row r="435" spans="1:15" s="41" customForma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</row>
    <row r="436" spans="1:15" s="41" customForma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</row>
    <row r="437" spans="1:15" s="41" customForma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</row>
    <row r="438" spans="1:15" s="41" customForma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</row>
    <row r="439" spans="1:15" s="41" customForma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</row>
    <row r="440" spans="1:15" s="41" customForma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</row>
    <row r="441" spans="1:15" s="41" customForma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</row>
    <row r="442" spans="1:15" s="41" customForma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</row>
    <row r="443" spans="1:15" s="41" customForma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</row>
    <row r="444" spans="1:15" s="41" customForma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</row>
    <row r="445" spans="1:15" s="41" customForma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</row>
    <row r="446" spans="1:15" s="41" customForma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</row>
    <row r="447" spans="1:15" s="41" customForma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</row>
    <row r="448" spans="1:15" s="41" customForma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</row>
    <row r="449" spans="1:15" s="41" customForma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</row>
    <row r="450" spans="1:15" s="41" customForma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</row>
    <row r="451" spans="1:15" s="41" customForma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</row>
    <row r="452" spans="1:15" s="41" customForma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</row>
    <row r="453" spans="1:15" s="41" customForma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</row>
    <row r="454" spans="1:15" s="41" customForma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</row>
    <row r="455" spans="1:15" s="41" customForma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</row>
    <row r="456" spans="1:15" s="41" customForma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</row>
    <row r="457" spans="1:15" s="41" customForma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</row>
    <row r="458" spans="1:15" s="41" customForma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</row>
    <row r="459" spans="1:15" s="41" customForma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</row>
    <row r="460" spans="1:15" s="41" customForma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</row>
    <row r="461" spans="1:15" s="41" customForma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</row>
    <row r="462" spans="1:15" s="41" customForma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</row>
    <row r="463" spans="1:15" s="41" customForma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</row>
    <row r="464" spans="1:15" s="41" customForma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</row>
    <row r="465" spans="1:15" s="41" customForma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</row>
    <row r="466" spans="1:15" s="41" customForma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</row>
    <row r="467" spans="1:15" s="41" customForma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</row>
    <row r="468" spans="1:15" s="41" customForma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</row>
    <row r="469" spans="1:15" s="41" customForma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</row>
    <row r="470" spans="1:15" s="41" customForma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</row>
    <row r="471" spans="1:15" s="41" customForma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</row>
    <row r="472" spans="1:15" s="41" customForma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</row>
    <row r="473" spans="1:15" s="41" customForma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</row>
    <row r="474" spans="1:15" s="41" customForma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</row>
    <row r="475" spans="1:15" s="41" customForma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</row>
    <row r="476" spans="1:15" s="41" customForma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</row>
    <row r="477" spans="1:15" s="41" customForma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</row>
    <row r="478" spans="1:15" s="41" customForma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</row>
    <row r="479" spans="1:15" s="41" customForma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</row>
    <row r="480" spans="1:15" s="41" customForma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</row>
    <row r="481" spans="1:15" s="41" customForma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</row>
    <row r="482" spans="1:15" s="41" customForma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</row>
    <row r="483" spans="1:15" s="41" customForma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</row>
    <row r="484" spans="1:15" s="41" customForma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</row>
    <row r="485" spans="1:15" s="41" customForma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</row>
    <row r="486" spans="1:15" s="41" customForma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</row>
    <row r="487" spans="1:15" s="41" customForma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</row>
    <row r="488" spans="1:15" s="41" customForma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</row>
    <row r="489" spans="1:15" s="41" customForma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</row>
    <row r="490" spans="1:15" s="41" customForma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</row>
    <row r="491" spans="1:15" s="41" customForma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</row>
    <row r="492" spans="1:15" s="41" customForma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</row>
    <row r="493" spans="1:15" s="41" customForma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</row>
    <row r="494" spans="1:15" s="41" customForma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</row>
    <row r="495" spans="1:15" s="41" customForma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</row>
    <row r="496" spans="1:15" s="41" customForma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</row>
    <row r="497" spans="1:15" s="41" customForma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</row>
    <row r="498" spans="1:15" s="41" customForma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</row>
    <row r="499" spans="1:15" s="41" customForma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</row>
    <row r="500" spans="1:15" s="41" customForma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</row>
    <row r="501" spans="1:15" s="41" customForma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</row>
    <row r="502" spans="1:15" s="41" customForma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</row>
    <row r="503" spans="1:15" s="41" customForma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</row>
    <row r="504" spans="1:15" s="41" customForma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</row>
    <row r="505" spans="1:15" s="41" customForma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</row>
    <row r="506" spans="1:15" s="41" customForma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</row>
    <row r="507" spans="1:15" s="41" customForma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</row>
    <row r="508" spans="1:15" s="41" customForma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</row>
    <row r="509" spans="1:15" s="41" customForma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</row>
    <row r="510" spans="1:15" s="41" customForma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</row>
    <row r="511" spans="1:15" s="41" customForma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</row>
    <row r="512" spans="1:15" s="41" customForma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</row>
    <row r="513" spans="1:15" s="41" customForma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</row>
    <row r="514" spans="1:15" s="41" customForma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</row>
    <row r="515" spans="1:15" s="41" customForma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</row>
    <row r="516" spans="1:15" s="41" customForma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</row>
    <row r="517" spans="1:15" s="41" customForma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</row>
    <row r="518" spans="1:15" s="41" customForma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</row>
    <row r="519" spans="1:15" s="41" customForma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</row>
    <row r="520" spans="1:15" s="41" customForma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</row>
    <row r="521" spans="1:15" s="41" customForma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</row>
    <row r="522" spans="1:15" s="41" customForma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</row>
    <row r="523" spans="1:15" s="41" customForma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</row>
    <row r="524" spans="1:15" s="41" customForma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</row>
    <row r="525" spans="1:15" s="41" customForma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</row>
    <row r="526" spans="1:15" s="41" customForma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</row>
    <row r="527" spans="1:15" s="41" customForma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</row>
    <row r="528" spans="1:15" s="41" customForma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</row>
    <row r="529" spans="1:15" s="41" customForma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</row>
    <row r="530" spans="1:15" s="41" customForma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</row>
    <row r="531" spans="1:15" s="41" customForma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</row>
    <row r="532" spans="1:15" s="41" customForma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</row>
    <row r="533" spans="1:15" s="41" customForma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</row>
    <row r="534" spans="1:15" s="41" customForma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</row>
    <row r="535" spans="1:15" s="41" customForma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</row>
    <row r="536" spans="1:15" s="41" customForma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</row>
    <row r="537" spans="1:15" s="41" customForma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</row>
    <row r="538" spans="1:15" s="41" customForma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</row>
    <row r="539" spans="1:15" s="41" customForma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</row>
    <row r="540" spans="1:15" s="41" customForma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</row>
    <row r="541" spans="1:15" s="41" customForma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</row>
    <row r="542" spans="1:15" s="41" customForma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</row>
    <row r="543" spans="1:15" s="41" customForma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</row>
    <row r="544" spans="1:15" s="41" customForma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</row>
    <row r="545" spans="1:15" s="41" customForma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</row>
    <row r="546" spans="1:15" s="41" customForma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</row>
    <row r="547" spans="1:15" s="41" customForma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</row>
    <row r="548" spans="1:15" s="41" customForma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</row>
    <row r="549" spans="1:15" s="41" customForma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</row>
    <row r="550" spans="1:15" s="41" customForma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</row>
    <row r="551" spans="1:15" s="41" customForma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</row>
    <row r="552" spans="1:15" s="41" customForma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</row>
    <row r="553" spans="1:15" s="41" customForma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</row>
    <row r="554" spans="1:15" s="41" customForma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</row>
    <row r="555" spans="1:15" s="41" customForma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</row>
    <row r="556" spans="1:15" s="41" customForma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</row>
    <row r="557" spans="1:15" s="41" customForma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</row>
    <row r="558" spans="1:15" s="41" customForma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</row>
    <row r="559" spans="1:15" s="41" customForma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</row>
    <row r="560" spans="1:15" s="41" customForma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</row>
    <row r="561" spans="1:15" s="41" customForma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</row>
    <row r="562" spans="1:15" s="41" customForma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</row>
    <row r="563" spans="1:15" s="41" customForma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</row>
    <row r="564" spans="1:15" s="41" customForma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</row>
    <row r="565" spans="1:15" s="41" customForma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</row>
    <row r="566" spans="1:15" s="41" customForma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</row>
    <row r="567" spans="1:15" s="41" customForma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</row>
    <row r="568" spans="1:15" s="41" customForma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</row>
    <row r="569" spans="1:15" s="41" customForma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</row>
    <row r="570" spans="1:15" s="41" customForma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</row>
    <row r="571" spans="1:15" s="41" customForma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</row>
    <row r="572" spans="1:15" s="41" customForma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</row>
    <row r="573" spans="1:15" s="41" customForma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</row>
    <row r="574" spans="1:15" s="41" customForma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</row>
    <row r="575" spans="1:15" s="41" customForma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</row>
    <row r="576" spans="1:15" s="41" customForma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</row>
    <row r="577" spans="1:15" s="41" customForma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</row>
    <row r="578" spans="1:15" s="41" customForma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</row>
    <row r="579" spans="1:15" s="41" customForma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</row>
    <row r="580" spans="1:15" s="41" customForma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</row>
    <row r="581" spans="1:15" s="41" customForma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</row>
    <row r="582" spans="1:15" s="41" customForma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</row>
    <row r="583" spans="1:15" s="41" customForma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</row>
    <row r="584" spans="1:15" s="41" customForma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</row>
    <row r="585" spans="1:15" s="41" customForma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</row>
    <row r="586" spans="1:15" s="41" customForma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</row>
    <row r="587" spans="1:15" s="41" customForma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</row>
    <row r="588" spans="1:15" s="41" customForma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</row>
    <row r="589" spans="1:15" s="41" customForma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</row>
    <row r="590" spans="1:15" s="41" customForma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</row>
    <row r="591" spans="1:15" s="41" customForma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</row>
    <row r="592" spans="1:15" s="41" customForma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</row>
    <row r="593" spans="1:15" s="41" customForma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</row>
    <row r="594" spans="1:15" s="41" customForma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</row>
    <row r="595" spans="1:15" s="41" customForma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</row>
    <row r="596" spans="1:15" s="41" customForma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</row>
    <row r="597" spans="1:15" s="41" customForma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</row>
    <row r="598" spans="1:15" s="41" customForma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</row>
    <row r="599" spans="1:15" s="41" customForma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</row>
    <row r="600" spans="1:15" s="41" customForma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</row>
    <row r="601" spans="1:15" s="41" customForma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</row>
    <row r="602" spans="1:15" s="41" customForma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</row>
    <row r="603" spans="1:15" s="41" customForma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</row>
    <row r="604" spans="1:15" s="41" customForma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</row>
    <row r="605" spans="1:15" s="41" customForma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</row>
    <row r="606" spans="1:15" s="41" customForma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</row>
    <row r="607" spans="1:15" s="41" customForma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</row>
    <row r="608" spans="1:15" s="41" customForma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</row>
    <row r="609" spans="1:15" s="41" customForma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</row>
    <row r="610" spans="1:15" s="41" customForma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</row>
    <row r="611" spans="1:15" s="41" customForma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</row>
    <row r="612" spans="1:15" s="41" customForma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</row>
    <row r="613" spans="1:15" s="41" customForma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</row>
    <row r="614" spans="1:15" s="41" customForma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</row>
    <row r="615" spans="1:15" s="41" customForma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</row>
    <row r="616" spans="1:15" s="41" customForma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</row>
    <row r="617" spans="1:15" s="41" customForma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</row>
    <row r="618" spans="1:15" s="41" customForma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</row>
    <row r="619" spans="1:15" s="41" customForma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</row>
    <row r="620" spans="1:15" s="41" customForma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</row>
    <row r="621" spans="1:15" s="41" customForma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</row>
    <row r="622" spans="1:15" s="41" customForma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</row>
    <row r="623" spans="1:15" s="41" customForma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</row>
    <row r="624" spans="1:15" s="41" customForma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</row>
    <row r="625" spans="1:15" s="41" customForma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</row>
    <row r="626" spans="1:15" s="41" customForma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</row>
    <row r="627" spans="1:15" s="41" customForma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</row>
    <row r="628" spans="1:15" s="41" customForma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</row>
    <row r="629" spans="1:15" s="41" customForma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</row>
    <row r="630" spans="1:15" s="41" customForma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</row>
    <row r="631" spans="1:15" s="41" customForma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</row>
    <row r="632" spans="1:15" s="41" customForma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</row>
    <row r="633" spans="1:15" s="41" customForma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</row>
    <row r="634" spans="1:15" s="41" customForma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</row>
    <row r="635" spans="1:15" s="41" customForma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</row>
    <row r="636" spans="1:15" s="41" customForma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</row>
    <row r="637" spans="1:15" s="41" customForma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</row>
    <row r="638" spans="1:15" s="41" customForma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</row>
    <row r="639" spans="1:15" s="41" customForma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</row>
    <row r="640" spans="1:15" s="41" customForma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</row>
    <row r="641" spans="1:15" s="41" customForma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</row>
    <row r="642" spans="1:15" s="41" customForma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</row>
    <row r="643" spans="1:15" s="41" customForma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</row>
    <row r="644" spans="1:15" s="41" customForma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</row>
    <row r="645" spans="1:15" s="41" customForma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</row>
    <row r="646" spans="1:15" s="41" customForma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</row>
    <row r="647" spans="1:15" s="41" customForma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</row>
    <row r="648" spans="1:15" s="41" customForma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</row>
    <row r="649" spans="1:15" s="41" customForma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</row>
    <row r="650" spans="1:15" s="41" customForma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</row>
    <row r="651" spans="1:15" s="41" customForma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</row>
    <row r="652" spans="1:15" s="41" customForma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</row>
    <row r="653" spans="1:15" s="41" customForma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</row>
    <row r="654" spans="1:15" s="41" customForma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</row>
    <row r="655" spans="1:15" s="41" customForma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</row>
    <row r="656" spans="1:15" s="41" customForma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</row>
    <row r="657" spans="1:15" s="41" customForma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</row>
    <row r="658" spans="1:15" s="41" customForma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</row>
    <row r="659" spans="1:15" s="41" customForma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</row>
    <row r="660" spans="1:15" s="41" customForma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</row>
    <row r="661" spans="1:15" s="41" customForma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</row>
    <row r="662" spans="1:15" s="41" customForma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</row>
    <row r="663" spans="1:15" s="41" customForma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</row>
    <row r="664" spans="1:15" s="41" customForma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</row>
    <row r="665" spans="1:15" s="41" customForma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</row>
    <row r="666" spans="1:15" s="41" customForma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</row>
    <row r="667" spans="1:15" s="41" customForma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</row>
    <row r="668" spans="1:15" s="41" customForma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</row>
    <row r="669" spans="1:15" s="41" customForma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</row>
    <row r="670" spans="1:15" s="41" customForma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</row>
    <row r="671" spans="1:15" s="41" customForma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</row>
    <row r="672" spans="1:15" s="41" customForma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</row>
    <row r="673" spans="1:15" s="41" customForma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</row>
    <row r="674" spans="1:15" s="41" customForma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</row>
    <row r="675" spans="1:15" s="41" customForma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</row>
    <row r="676" spans="1:15" s="41" customForma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</row>
    <row r="677" spans="1:15" s="41" customForma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</row>
    <row r="678" spans="1:15" s="41" customForma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</row>
    <row r="679" spans="1:15" s="41" customForma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</row>
    <row r="680" spans="1:15" s="41" customForma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</row>
    <row r="681" spans="1:15" s="41" customForma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</row>
    <row r="682" spans="1:15" s="41" customForma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</row>
    <row r="683" spans="1:15" s="41" customForma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</row>
    <row r="684" spans="1:15" s="41" customForma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</row>
    <row r="685" spans="1:15" s="41" customForma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</row>
    <row r="686" spans="1:15" s="41" customForma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</row>
    <row r="687" spans="1:15" s="41" customForma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</row>
    <row r="688" spans="1:15" s="41" customForma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</row>
    <row r="689" spans="1:15" s="41" customForma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</row>
    <row r="690" spans="1:15" s="41" customForma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</row>
    <row r="691" spans="1:15" s="41" customForma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</row>
    <row r="692" spans="1:15" s="41" customForma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</row>
    <row r="693" spans="1:15" s="41" customForma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</row>
    <row r="694" spans="1:15" s="41" customForma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</row>
    <row r="695" spans="1:15" s="41" customForma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</row>
    <row r="696" spans="1:15" s="41" customForma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</row>
    <row r="697" spans="1:15" s="41" customForma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</row>
    <row r="698" spans="1:15" s="41" customForma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</row>
    <row r="699" spans="1:15" s="41" customForma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</row>
    <row r="700" spans="1:15" s="41" customForma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</row>
    <row r="701" spans="1:15" s="41" customForma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</row>
    <row r="702" spans="1:15" s="41" customForma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</row>
    <row r="703" spans="1:15" s="41" customForma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</row>
    <row r="704" spans="1:15" s="41" customForma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</row>
    <row r="705" spans="1:15" s="41" customForma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</row>
    <row r="706" spans="1:15" s="41" customForma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</row>
    <row r="707" spans="1:15" s="41" customForma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</row>
    <row r="708" spans="1:15" s="41" customForma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</row>
    <row r="709" spans="1:15" s="41" customForma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</row>
    <row r="710" spans="1:15" s="41" customForma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</row>
    <row r="711" spans="1:15" s="41" customForma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</row>
    <row r="712" spans="1:15" s="41" customForma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</row>
    <row r="713" spans="1:15" s="41" customForma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</row>
    <row r="714" spans="1:15" s="41" customForma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</row>
    <row r="715" spans="1:15" s="41" customForma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</row>
    <row r="716" spans="1:15" s="41" customForma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</row>
    <row r="717" spans="1:15" s="41" customForma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</row>
    <row r="718" spans="1:15" s="41" customForma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</row>
    <row r="719" spans="1:15" s="41" customForma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</row>
    <row r="720" spans="1:15" s="41" customForma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</row>
    <row r="721" spans="1:15" s="41" customForma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</row>
    <row r="722" spans="1:15" s="41" customForma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</row>
    <row r="723" spans="1:15" s="41" customForma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</row>
    <row r="724" spans="1:15" s="41" customForma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</row>
    <row r="725" spans="1:15" s="41" customForma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</row>
    <row r="726" spans="1:15" s="41" customForma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</row>
    <row r="727" spans="1:15" s="41" customForma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</row>
    <row r="728" spans="1:15" s="41" customForma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</row>
    <row r="729" spans="1:15" s="41" customForma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</row>
    <row r="730" spans="1:15" s="41" customForma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</row>
    <row r="731" spans="1:15" s="41" customForma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</row>
    <row r="732" spans="1:15" s="41" customForma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</row>
    <row r="733" spans="1:15" s="41" customForma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</row>
    <row r="734" spans="1:15" s="41" customForma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</row>
    <row r="735" spans="1:15" s="41" customForma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</row>
    <row r="736" spans="1:15" s="41" customForma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</row>
    <row r="737" spans="1:15" s="41" customForma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</row>
    <row r="738" spans="1:15" s="41" customForma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</row>
    <row r="739" spans="1:15" s="41" customForma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</row>
    <row r="740" spans="1:15" s="41" customForma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</row>
    <row r="741" spans="1:15" s="41" customForma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</row>
    <row r="742" spans="1:15" s="41" customForma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</row>
    <row r="743" spans="1:15" s="41" customForma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</row>
    <row r="744" spans="1:15" s="41" customForma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</row>
    <row r="745" spans="1:15" s="41" customForma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</row>
    <row r="746" spans="1:15" s="41" customForma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</row>
    <row r="747" spans="1:15" s="41" customForma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</row>
    <row r="748" spans="1:15" s="41" customForma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</row>
    <row r="749" spans="1:15" s="41" customForma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</row>
    <row r="750" spans="1:15" s="41" customForma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</row>
    <row r="751" spans="1:15" s="41" customForma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</row>
    <row r="752" spans="1:15" s="41" customForma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</row>
    <row r="753" spans="1:15" s="41" customForma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</row>
    <row r="754" spans="1:15" s="41" customForma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</row>
    <row r="755" spans="1:15" s="41" customForma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</row>
    <row r="756" spans="1:15" s="41" customForma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</row>
    <row r="757" spans="1:15" s="41" customForma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</row>
    <row r="758" spans="1:15" s="41" customForma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</row>
    <row r="759" spans="1:15" s="41" customForma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</row>
    <row r="760" spans="1:15" s="41" customForma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</row>
    <row r="761" spans="1:15" s="41" customForma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</row>
    <row r="762" spans="1:15" s="41" customForma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</row>
    <row r="763" spans="1:15" s="41" customForma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</row>
    <row r="764" spans="1:15" s="41" customForma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</row>
    <row r="765" spans="1:15" s="41" customForma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</row>
    <row r="766" spans="1:15" s="41" customForma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</row>
    <row r="767" spans="1:15" s="41" customForma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</row>
    <row r="768" spans="1:15" s="41" customForma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</row>
    <row r="769" spans="1:15" s="41" customForma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</row>
    <row r="770" spans="1:15" s="41" customForma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</row>
    <row r="771" spans="1:15" s="41" customForma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</row>
    <row r="772" spans="1:15" s="41" customForma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</row>
    <row r="773" spans="1:15" s="41" customForma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</row>
    <row r="774" spans="1:15" s="41" customForma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</row>
    <row r="775" spans="1:15" s="41" customForma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</row>
    <row r="776" spans="1:15" s="41" customForma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</row>
    <row r="777" spans="1:15" s="41" customForma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</row>
    <row r="778" spans="1:15" s="41" customForma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</row>
    <row r="779" spans="1:15" s="41" customForma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</row>
    <row r="780" spans="1:15" s="41" customForma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</row>
    <row r="781" spans="1:15" s="41" customForma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</row>
    <row r="782" spans="1:15" s="41" customForma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</row>
    <row r="783" spans="1:15" s="41" customForma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</row>
    <row r="784" spans="1:15" s="41" customForma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</row>
    <row r="785" spans="1:15" s="41" customForma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</row>
    <row r="786" spans="1:15" s="41" customForma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</row>
    <row r="787" spans="1:15" s="41" customForma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</row>
    <row r="788" spans="1:15" s="41" customForma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</row>
    <row r="789" spans="1:15" s="41" customForma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</row>
    <row r="790" spans="1:15" s="41" customForma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</row>
    <row r="791" spans="1:15" s="41" customForma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</row>
    <row r="792" spans="1:15" s="41" customForma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</row>
    <row r="793" spans="1:15" s="41" customForma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</row>
    <row r="794" spans="1:15" s="41" customForma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</row>
    <row r="795" spans="1:15" s="41" customForma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</row>
    <row r="796" spans="1:15" s="41" customForma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</row>
    <row r="797" spans="1:15" s="41" customForma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</row>
    <row r="798" spans="1:15" s="41" customForma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</row>
    <row r="799" spans="1:15" s="41" customForma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</row>
    <row r="800" spans="1:15" s="41" customForma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</row>
    <row r="801" spans="1:15" s="41" customForma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</row>
    <row r="802" spans="1:15" s="41" customForma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</row>
    <row r="803" spans="1:15" s="41" customForma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</row>
    <row r="804" spans="1:15" s="41" customForma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</row>
    <row r="805" spans="1:15" s="41" customForma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</row>
    <row r="806" spans="1:15" s="41" customForma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</row>
    <row r="807" spans="1:15" s="41" customForma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</row>
    <row r="808" spans="1:15" s="41" customForma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</row>
    <row r="809" spans="1:15" s="41" customForma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</row>
    <row r="810" spans="1:15" s="41" customForma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</row>
    <row r="811" spans="1:15" s="41" customForma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</row>
    <row r="812" spans="1:15" s="41" customForma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</row>
    <row r="813" spans="1:15" s="41" customForma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</row>
    <row r="814" spans="1:15" s="41" customForma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</row>
    <row r="815" spans="1:15" s="41" customForma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</row>
    <row r="816" spans="1:15" s="41" customForma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</row>
    <row r="817" spans="1:15" s="41" customForma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</row>
    <row r="818" spans="1:15" s="41" customForma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</row>
    <row r="819" spans="1:15" s="41" customForma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</row>
    <row r="820" spans="1:15" s="41" customForma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</row>
    <row r="821" spans="1:15" s="41" customForma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</row>
    <row r="822" spans="1:15" s="41" customForma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</row>
    <row r="823" spans="1:15" s="41" customForma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</row>
    <row r="824" spans="1:15" s="41" customForma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</row>
    <row r="825" spans="1:15" s="41" customForma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</row>
    <row r="826" spans="1:15" s="41" customForma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</row>
    <row r="827" spans="1:15" s="41" customForma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</row>
    <row r="828" spans="1:15" s="41" customForma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</row>
    <row r="829" spans="1:15" s="41" customForma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</row>
    <row r="830" spans="1:15" s="41" customForma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</row>
    <row r="831" spans="1:15" s="41" customForma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</row>
    <row r="832" spans="1:15" s="41" customForma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</row>
    <row r="833" spans="1:15" s="41" customForma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</row>
    <row r="834" spans="1:15" s="41" customForma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</row>
    <row r="835" spans="1:15" s="41" customForma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</row>
    <row r="836" spans="1:15" s="41" customForma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</row>
    <row r="837" spans="1:15" s="41" customForma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</row>
    <row r="838" spans="1:15" s="41" customForma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</row>
    <row r="839" spans="1:15" s="41" customForma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</row>
    <row r="840" spans="1:15" s="41" customForma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</row>
    <row r="841" spans="1:15" s="41" customForma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</row>
    <row r="842" spans="1:15" s="41" customForma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</row>
    <row r="843" spans="1:15" s="41" customForma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</row>
    <row r="844" spans="1:15" s="41" customForma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</row>
    <row r="845" spans="1:15" s="41" customForma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</row>
    <row r="846" spans="1:15" s="41" customForma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</row>
    <row r="847" spans="1:15" s="41" customForma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</row>
    <row r="848" spans="1:15" s="41" customForma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</row>
    <row r="849" spans="1:15" s="41" customForma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</row>
    <row r="850" spans="1:15" s="41" customForma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</row>
    <row r="851" spans="1:15" s="41" customForma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</row>
    <row r="852" spans="1:15" s="41" customForma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</row>
    <row r="853" spans="1:15" s="41" customForma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</row>
    <row r="854" spans="1:15" s="41" customForma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</row>
    <row r="855" spans="1:15" s="41" customForma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</row>
    <row r="856" spans="1:15" s="41" customForma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</row>
    <row r="857" spans="1:15" s="41" customForma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</row>
    <row r="858" spans="1:15" s="41" customForma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</row>
    <row r="859" spans="1:15" s="41" customForma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</row>
    <row r="860" spans="1:15" s="41" customForma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</row>
    <row r="861" spans="1:15" s="41" customForma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</row>
    <row r="862" spans="1:15" s="41" customForma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</row>
    <row r="863" spans="1:15" s="41" customForma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</row>
    <row r="864" spans="1:15" s="41" customForma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</row>
    <row r="865" spans="1:15" s="41" customForma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</row>
    <row r="866" spans="1:15" s="41" customForma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</row>
    <row r="867" spans="1:15" s="41" customForma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</row>
    <row r="868" spans="1:15" s="41" customForma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</row>
    <row r="869" spans="1:15" s="41" customForma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</row>
    <row r="870" spans="1:15" s="41" customForma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</row>
    <row r="871" spans="1:15" s="41" customForma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</row>
    <row r="872" spans="1:15" s="41" customForma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</row>
    <row r="873" spans="1:15" s="41" customForma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</row>
    <row r="874" spans="1:15" s="41" customForma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</row>
    <row r="875" spans="1:15" s="41" customForma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</row>
    <row r="876" spans="1:15" s="41" customForma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</row>
    <row r="877" spans="1:15" s="41" customForma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</row>
    <row r="878" spans="1:15" s="41" customForma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</row>
    <row r="879" spans="1:15" s="41" customForma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</row>
    <row r="880" spans="1:15" s="41" customForma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</row>
  </sheetData>
  <mergeCells count="138">
    <mergeCell ref="F56:H56"/>
    <mergeCell ref="I56:K56"/>
    <mergeCell ref="N57:O57"/>
    <mergeCell ref="F20:H20"/>
    <mergeCell ref="I20:K20"/>
    <mergeCell ref="N21:O21"/>
    <mergeCell ref="F22:H22"/>
    <mergeCell ref="I22:K22"/>
    <mergeCell ref="N23:O23"/>
    <mergeCell ref="F24:H24"/>
    <mergeCell ref="I24:K24"/>
    <mergeCell ref="N25:O25"/>
    <mergeCell ref="F30:H30"/>
    <mergeCell ref="I30:K30"/>
    <mergeCell ref="M30:N30"/>
    <mergeCell ref="N31:O31"/>
    <mergeCell ref="F32:H32"/>
    <mergeCell ref="I32:K32"/>
    <mergeCell ref="F52:H52"/>
    <mergeCell ref="I52:K52"/>
    <mergeCell ref="N53:O53"/>
    <mergeCell ref="F54:H54"/>
    <mergeCell ref="I54:K54"/>
    <mergeCell ref="N55:O55"/>
    <mergeCell ref="A1:O1"/>
    <mergeCell ref="A2:O2"/>
    <mergeCell ref="A3:O3"/>
    <mergeCell ref="F5:H5"/>
    <mergeCell ref="I5:K5"/>
    <mergeCell ref="M5:O5"/>
    <mergeCell ref="F60:H60"/>
    <mergeCell ref="I60:K60"/>
    <mergeCell ref="M60:N60"/>
    <mergeCell ref="N61:O61"/>
    <mergeCell ref="F62:H62"/>
    <mergeCell ref="I62:K62"/>
    <mergeCell ref="M62:N62"/>
    <mergeCell ref="F58:H58"/>
    <mergeCell ref="I58:K58"/>
    <mergeCell ref="N59:O59"/>
    <mergeCell ref="F70:H70"/>
    <mergeCell ref="I70:K70"/>
    <mergeCell ref="M70:N70"/>
    <mergeCell ref="N63:O63"/>
    <mergeCell ref="F64:H64"/>
    <mergeCell ref="I64:K64"/>
    <mergeCell ref="M64:N64"/>
    <mergeCell ref="N65:O65"/>
    <mergeCell ref="F66:H66"/>
    <mergeCell ref="I66:K66"/>
    <mergeCell ref="M66:N66"/>
    <mergeCell ref="I12:K12"/>
    <mergeCell ref="N13:O13"/>
    <mergeCell ref="N33:O33"/>
    <mergeCell ref="N79:O79"/>
    <mergeCell ref="N75:O75"/>
    <mergeCell ref="F76:H76"/>
    <mergeCell ref="I76:K76"/>
    <mergeCell ref="M76:N76"/>
    <mergeCell ref="N77:O77"/>
    <mergeCell ref="F78:H78"/>
    <mergeCell ref="I78:K78"/>
    <mergeCell ref="M78:N78"/>
    <mergeCell ref="N71:O71"/>
    <mergeCell ref="F72:H72"/>
    <mergeCell ref="I72:K72"/>
    <mergeCell ref="M72:N72"/>
    <mergeCell ref="N73:O73"/>
    <mergeCell ref="F74:H74"/>
    <mergeCell ref="I74:K74"/>
    <mergeCell ref="M74:N74"/>
    <mergeCell ref="N67:O67"/>
    <mergeCell ref="F68:H68"/>
    <mergeCell ref="I68:K68"/>
    <mergeCell ref="N69:O69"/>
    <mergeCell ref="I28:K28"/>
    <mergeCell ref="M28:N28"/>
    <mergeCell ref="N19:O19"/>
    <mergeCell ref="N51:O51"/>
    <mergeCell ref="F6:H6"/>
    <mergeCell ref="I6:K6"/>
    <mergeCell ref="N7:O7"/>
    <mergeCell ref="F8:H8"/>
    <mergeCell ref="I8:K8"/>
    <mergeCell ref="N9:O9"/>
    <mergeCell ref="N45:O45"/>
    <mergeCell ref="F46:H46"/>
    <mergeCell ref="I46:K46"/>
    <mergeCell ref="M46:N46"/>
    <mergeCell ref="N47:O47"/>
    <mergeCell ref="F48:H48"/>
    <mergeCell ref="I48:K48"/>
    <mergeCell ref="M48:N48"/>
    <mergeCell ref="N41:O41"/>
    <mergeCell ref="F42:H42"/>
    <mergeCell ref="F10:H10"/>
    <mergeCell ref="I10:K10"/>
    <mergeCell ref="N11:O11"/>
    <mergeCell ref="F12:H12"/>
    <mergeCell ref="F50:H50"/>
    <mergeCell ref="I50:K50"/>
    <mergeCell ref="F38:H38"/>
    <mergeCell ref="I38:K38"/>
    <mergeCell ref="M38:N38"/>
    <mergeCell ref="N39:O39"/>
    <mergeCell ref="F40:H40"/>
    <mergeCell ref="I40:K40"/>
    <mergeCell ref="M40:N40"/>
    <mergeCell ref="I42:K42"/>
    <mergeCell ref="M42:N42"/>
    <mergeCell ref="N43:O43"/>
    <mergeCell ref="F44:H44"/>
    <mergeCell ref="I44:K44"/>
    <mergeCell ref="M44:N44"/>
    <mergeCell ref="F14:H14"/>
    <mergeCell ref="I14:K14"/>
    <mergeCell ref="M14:N14"/>
    <mergeCell ref="N15:O15"/>
    <mergeCell ref="F16:H16"/>
    <mergeCell ref="I16:K16"/>
    <mergeCell ref="M16:N16"/>
    <mergeCell ref="N49:O49"/>
    <mergeCell ref="N37:O37"/>
    <mergeCell ref="N35:O35"/>
    <mergeCell ref="F36:H36"/>
    <mergeCell ref="I36:K36"/>
    <mergeCell ref="F34:H34"/>
    <mergeCell ref="I34:K34"/>
    <mergeCell ref="M34:N34"/>
    <mergeCell ref="N29:O29"/>
    <mergeCell ref="N17:O17"/>
    <mergeCell ref="F18:H18"/>
    <mergeCell ref="I18:K18"/>
    <mergeCell ref="M32:N32"/>
    <mergeCell ref="F26:H26"/>
    <mergeCell ref="I26:K26"/>
    <mergeCell ref="N27:O27"/>
    <mergeCell ref="F28:H28"/>
  </mergeCells>
  <printOptions horizontalCentered="1"/>
  <pageMargins left="0.23622047244094491" right="0.23622047244094491" top="0.70866141732283472" bottom="0.55118110236220474" header="0.31496062992125984" footer="0.15748031496062992"/>
  <pageSetup paperSize="9" scale="57" fitToHeight="0" orientation="landscape" r:id="rId1"/>
  <headerFooter alignWithMargins="0">
    <oddFooter xml:space="preserve">&amp;C&amp;"TH SarabunPSK,Regular"&amp;14
หน้าที่ &amp;P จาก &amp;N
</oddFooter>
  </headerFooter>
  <colBreaks count="1" manualBreakCount="1">
    <brk id="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BCB2C-4549-425B-894B-CD9C3D08B07F}">
  <sheetPr>
    <pageSetUpPr fitToPage="1"/>
  </sheetPr>
  <dimension ref="A1:O928"/>
  <sheetViews>
    <sheetView view="pageBreakPreview" topLeftCell="A98" zoomScaleNormal="104" zoomScaleSheetLayoutView="100" zoomScalePageLayoutView="40" workbookViewId="0">
      <selection sqref="A1:O129"/>
    </sheetView>
  </sheetViews>
  <sheetFormatPr defaultColWidth="9" defaultRowHeight="24"/>
  <cols>
    <col min="1" max="1" width="7.5703125" style="22" customWidth="1"/>
    <col min="2" max="2" width="70.5703125" style="22" customWidth="1"/>
    <col min="3" max="4" width="20" style="22" customWidth="1"/>
    <col min="5" max="5" width="12.7109375" style="22" customWidth="1"/>
    <col min="6" max="6" width="10" style="22" customWidth="1"/>
    <col min="7" max="7" width="14.140625" style="22" customWidth="1"/>
    <col min="8" max="8" width="12.140625" style="22" customWidth="1"/>
    <col min="9" max="9" width="10" style="22" customWidth="1"/>
    <col min="10" max="10" width="14.140625" style="22" customWidth="1"/>
    <col min="11" max="11" width="12.140625" style="22" customWidth="1"/>
    <col min="12" max="12" width="17.140625" style="22" customWidth="1"/>
    <col min="13" max="13" width="3.5703125" style="22" customWidth="1"/>
    <col min="14" max="14" width="13.5703125" style="22" customWidth="1"/>
    <col min="15" max="15" width="11.140625" style="22" customWidth="1"/>
    <col min="16" max="16384" width="9" style="22"/>
  </cols>
  <sheetData>
    <row r="1" spans="1:15" s="1" customFormat="1" ht="27.75">
      <c r="A1" s="77" t="s">
        <v>208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s="1" customFormat="1" ht="27.75">
      <c r="A2" s="77" t="s">
        <v>45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s="1" customFormat="1" ht="27.75">
      <c r="A3" s="77" t="s">
        <v>209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ht="9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s="25" customFormat="1" ht="54" customHeight="1">
      <c r="A5" s="23" t="s">
        <v>47</v>
      </c>
      <c r="B5" s="23" t="s">
        <v>48</v>
      </c>
      <c r="C5" s="24" t="s">
        <v>49</v>
      </c>
      <c r="D5" s="24" t="s">
        <v>50</v>
      </c>
      <c r="E5" s="23" t="s">
        <v>51</v>
      </c>
      <c r="F5" s="78" t="s">
        <v>52</v>
      </c>
      <c r="G5" s="79"/>
      <c r="H5" s="80"/>
      <c r="I5" s="78" t="s">
        <v>53</v>
      </c>
      <c r="J5" s="79"/>
      <c r="K5" s="80"/>
      <c r="L5" s="23" t="s">
        <v>54</v>
      </c>
      <c r="M5" s="78" t="s">
        <v>55</v>
      </c>
      <c r="N5" s="79"/>
      <c r="O5" s="80"/>
    </row>
    <row r="6" spans="1:15" ht="21.75" customHeight="1">
      <c r="A6" s="26">
        <v>1</v>
      </c>
      <c r="B6" s="27" t="s">
        <v>287</v>
      </c>
      <c r="C6" s="28">
        <v>344500</v>
      </c>
      <c r="D6" s="28">
        <f>+C6</f>
        <v>344500</v>
      </c>
      <c r="E6" s="29" t="s">
        <v>57</v>
      </c>
      <c r="F6" s="72" t="s">
        <v>157</v>
      </c>
      <c r="G6" s="73"/>
      <c r="H6" s="74"/>
      <c r="I6" s="72" t="str">
        <f>F6</f>
        <v>ร้านเจอาร์คอมพิวเตอร์</v>
      </c>
      <c r="J6" s="73"/>
      <c r="K6" s="74"/>
      <c r="L6" s="29" t="s">
        <v>59</v>
      </c>
      <c r="M6" s="30" t="s">
        <v>76</v>
      </c>
      <c r="N6" s="31"/>
      <c r="O6" s="32" t="s">
        <v>210</v>
      </c>
    </row>
    <row r="7" spans="1:15" ht="21.75" customHeight="1">
      <c r="A7" s="33"/>
      <c r="B7" s="34" t="s">
        <v>116</v>
      </c>
      <c r="C7" s="35"/>
      <c r="D7" s="35"/>
      <c r="E7" s="36"/>
      <c r="F7" s="37" t="s">
        <v>61</v>
      </c>
      <c r="G7" s="38">
        <f>C6</f>
        <v>344500</v>
      </c>
      <c r="H7" s="39" t="s">
        <v>62</v>
      </c>
      <c r="I7" s="37" t="s">
        <v>61</v>
      </c>
      <c r="J7" s="38">
        <f>G7</f>
        <v>344500</v>
      </c>
      <c r="K7" s="39" t="s">
        <v>62</v>
      </c>
      <c r="L7" s="36" t="s">
        <v>63</v>
      </c>
      <c r="M7" s="37" t="s">
        <v>64</v>
      </c>
      <c r="N7" s="70">
        <v>45654</v>
      </c>
      <c r="O7" s="71"/>
    </row>
    <row r="8" spans="1:15" ht="21.75" customHeight="1">
      <c r="A8" s="26">
        <v>2</v>
      </c>
      <c r="B8" s="27" t="s">
        <v>211</v>
      </c>
      <c r="C8" s="28">
        <v>100000</v>
      </c>
      <c r="D8" s="28">
        <f>+C8</f>
        <v>100000</v>
      </c>
      <c r="E8" s="29" t="s">
        <v>57</v>
      </c>
      <c r="F8" s="72" t="s">
        <v>212</v>
      </c>
      <c r="G8" s="73"/>
      <c r="H8" s="74"/>
      <c r="I8" s="72" t="str">
        <f>F8</f>
        <v>ห้างหุ้นส่วนจำกัด ช.ดำรงการพิมพ์</v>
      </c>
      <c r="J8" s="73"/>
      <c r="K8" s="74"/>
      <c r="L8" s="29" t="s">
        <v>59</v>
      </c>
      <c r="M8" s="30" t="s">
        <v>76</v>
      </c>
      <c r="N8" s="31"/>
      <c r="O8" s="32" t="s">
        <v>213</v>
      </c>
    </row>
    <row r="9" spans="1:15" ht="21.75" customHeight="1">
      <c r="A9" s="33"/>
      <c r="B9" s="34" t="s">
        <v>113</v>
      </c>
      <c r="C9" s="35"/>
      <c r="D9" s="35"/>
      <c r="E9" s="36"/>
      <c r="F9" s="37" t="s">
        <v>61</v>
      </c>
      <c r="G9" s="38">
        <f>C8</f>
        <v>100000</v>
      </c>
      <c r="H9" s="39" t="s">
        <v>62</v>
      </c>
      <c r="I9" s="37" t="s">
        <v>61</v>
      </c>
      <c r="J9" s="38">
        <f>G9</f>
        <v>100000</v>
      </c>
      <c r="K9" s="39" t="s">
        <v>62</v>
      </c>
      <c r="L9" s="36" t="s">
        <v>63</v>
      </c>
      <c r="M9" s="37" t="s">
        <v>64</v>
      </c>
      <c r="N9" s="70">
        <v>45628</v>
      </c>
      <c r="O9" s="71"/>
    </row>
    <row r="10" spans="1:15" ht="21.75" customHeight="1">
      <c r="A10" s="26">
        <v>3</v>
      </c>
      <c r="B10" s="27" t="s">
        <v>214</v>
      </c>
      <c r="C10" s="28">
        <v>8400</v>
      </c>
      <c r="D10" s="28">
        <f>+C10</f>
        <v>8400</v>
      </c>
      <c r="E10" s="29" t="s">
        <v>57</v>
      </c>
      <c r="F10" s="72" t="s">
        <v>151</v>
      </c>
      <c r="G10" s="73"/>
      <c r="H10" s="74"/>
      <c r="I10" s="72" t="str">
        <f>F10</f>
        <v>ร้าน ก.กงแก้ว 2000</v>
      </c>
      <c r="J10" s="73"/>
      <c r="K10" s="74"/>
      <c r="L10" s="29" t="s">
        <v>59</v>
      </c>
      <c r="M10" s="30" t="s">
        <v>76</v>
      </c>
      <c r="N10" s="31"/>
      <c r="O10" s="32" t="s">
        <v>215</v>
      </c>
    </row>
    <row r="11" spans="1:15" ht="21.75" customHeight="1">
      <c r="A11" s="33"/>
      <c r="B11" s="34" t="s">
        <v>113</v>
      </c>
      <c r="C11" s="35"/>
      <c r="D11" s="35"/>
      <c r="E11" s="36"/>
      <c r="F11" s="37" t="s">
        <v>61</v>
      </c>
      <c r="G11" s="38">
        <f>C10</f>
        <v>8400</v>
      </c>
      <c r="H11" s="39" t="s">
        <v>62</v>
      </c>
      <c r="I11" s="37" t="s">
        <v>61</v>
      </c>
      <c r="J11" s="38">
        <f>G11</f>
        <v>8400</v>
      </c>
      <c r="K11" s="39" t="s">
        <v>62</v>
      </c>
      <c r="L11" s="36" t="s">
        <v>63</v>
      </c>
      <c r="M11" s="37" t="s">
        <v>64</v>
      </c>
      <c r="N11" s="70">
        <v>45628</v>
      </c>
      <c r="O11" s="71"/>
    </row>
    <row r="12" spans="1:15" ht="21.75" customHeight="1">
      <c r="A12" s="26">
        <v>4</v>
      </c>
      <c r="B12" s="27" t="s">
        <v>216</v>
      </c>
      <c r="C12" s="28">
        <v>970</v>
      </c>
      <c r="D12" s="28">
        <f>+C12</f>
        <v>970</v>
      </c>
      <c r="E12" s="29" t="s">
        <v>57</v>
      </c>
      <c r="F12" s="72" t="s">
        <v>151</v>
      </c>
      <c r="G12" s="73"/>
      <c r="H12" s="74"/>
      <c r="I12" s="72" t="str">
        <f>F12</f>
        <v>ร้าน ก.กงแก้ว 2000</v>
      </c>
      <c r="J12" s="73"/>
      <c r="K12" s="74"/>
      <c r="L12" s="29" t="s">
        <v>59</v>
      </c>
      <c r="M12" s="30" t="s">
        <v>76</v>
      </c>
      <c r="N12" s="31"/>
      <c r="O12" s="32" t="s">
        <v>217</v>
      </c>
    </row>
    <row r="13" spans="1:15" ht="21.75" customHeight="1">
      <c r="A13" s="33"/>
      <c r="B13" s="34" t="s">
        <v>113</v>
      </c>
      <c r="C13" s="35"/>
      <c r="D13" s="35"/>
      <c r="E13" s="36"/>
      <c r="F13" s="37" t="s">
        <v>61</v>
      </c>
      <c r="G13" s="38">
        <f>C12</f>
        <v>970</v>
      </c>
      <c r="H13" s="39" t="s">
        <v>62</v>
      </c>
      <c r="I13" s="37" t="s">
        <v>61</v>
      </c>
      <c r="J13" s="38">
        <f>G13</f>
        <v>970</v>
      </c>
      <c r="K13" s="39" t="s">
        <v>62</v>
      </c>
      <c r="L13" s="36" t="s">
        <v>63</v>
      </c>
      <c r="M13" s="37" t="s">
        <v>64</v>
      </c>
      <c r="N13" s="70">
        <v>45628</v>
      </c>
      <c r="O13" s="71"/>
    </row>
    <row r="14" spans="1:15" ht="21.75" customHeight="1">
      <c r="A14" s="26">
        <v>5</v>
      </c>
      <c r="B14" s="27" t="s">
        <v>288</v>
      </c>
      <c r="C14" s="28">
        <v>10194</v>
      </c>
      <c r="D14" s="28">
        <f>+C14</f>
        <v>10194</v>
      </c>
      <c r="E14" s="29" t="s">
        <v>57</v>
      </c>
      <c r="F14" s="72" t="s">
        <v>151</v>
      </c>
      <c r="G14" s="73"/>
      <c r="H14" s="74"/>
      <c r="I14" s="72" t="str">
        <f>F14</f>
        <v>ร้าน ก.กงแก้ว 2000</v>
      </c>
      <c r="J14" s="73"/>
      <c r="K14" s="74"/>
      <c r="L14" s="29" t="s">
        <v>59</v>
      </c>
      <c r="M14" s="75" t="s">
        <v>76</v>
      </c>
      <c r="N14" s="76"/>
      <c r="O14" s="32" t="s">
        <v>218</v>
      </c>
    </row>
    <row r="15" spans="1:15" ht="21.75" customHeight="1">
      <c r="A15" s="33"/>
      <c r="B15" s="34" t="s">
        <v>113</v>
      </c>
      <c r="C15" s="35"/>
      <c r="D15" s="35"/>
      <c r="E15" s="36"/>
      <c r="F15" s="37" t="s">
        <v>61</v>
      </c>
      <c r="G15" s="38">
        <f>C14</f>
        <v>10194</v>
      </c>
      <c r="H15" s="39" t="s">
        <v>62</v>
      </c>
      <c r="I15" s="37" t="s">
        <v>61</v>
      </c>
      <c r="J15" s="38">
        <f>G15</f>
        <v>10194</v>
      </c>
      <c r="K15" s="39" t="s">
        <v>62</v>
      </c>
      <c r="L15" s="36" t="s">
        <v>63</v>
      </c>
      <c r="M15" s="37" t="s">
        <v>64</v>
      </c>
      <c r="N15" s="70">
        <v>45628</v>
      </c>
      <c r="O15" s="71"/>
    </row>
    <row r="16" spans="1:15" ht="21.75" customHeight="1">
      <c r="A16" s="26">
        <v>6</v>
      </c>
      <c r="B16" s="27" t="s">
        <v>201</v>
      </c>
      <c r="C16" s="28">
        <v>8920</v>
      </c>
      <c r="D16" s="28">
        <f>+C16</f>
        <v>8920</v>
      </c>
      <c r="E16" s="29" t="s">
        <v>57</v>
      </c>
      <c r="F16" s="72" t="s">
        <v>151</v>
      </c>
      <c r="G16" s="73"/>
      <c r="H16" s="74"/>
      <c r="I16" s="72" t="str">
        <f>F16</f>
        <v>ร้าน ก.กงแก้ว 2000</v>
      </c>
      <c r="J16" s="73"/>
      <c r="K16" s="74"/>
      <c r="L16" s="29" t="s">
        <v>59</v>
      </c>
      <c r="M16" s="75" t="s">
        <v>76</v>
      </c>
      <c r="N16" s="76"/>
      <c r="O16" s="32" t="s">
        <v>219</v>
      </c>
    </row>
    <row r="17" spans="1:15" ht="21.75" customHeight="1">
      <c r="A17" s="33"/>
      <c r="B17" s="34" t="s">
        <v>113</v>
      </c>
      <c r="C17" s="35"/>
      <c r="D17" s="35"/>
      <c r="E17" s="36"/>
      <c r="F17" s="37" t="s">
        <v>61</v>
      </c>
      <c r="G17" s="38">
        <f>C16</f>
        <v>8920</v>
      </c>
      <c r="H17" s="39" t="s">
        <v>62</v>
      </c>
      <c r="I17" s="37" t="s">
        <v>61</v>
      </c>
      <c r="J17" s="38">
        <f>G17</f>
        <v>8920</v>
      </c>
      <c r="K17" s="39" t="s">
        <v>62</v>
      </c>
      <c r="L17" s="36" t="s">
        <v>63</v>
      </c>
      <c r="M17" s="37" t="s">
        <v>64</v>
      </c>
      <c r="N17" s="70">
        <v>45621</v>
      </c>
      <c r="O17" s="71"/>
    </row>
    <row r="18" spans="1:15" ht="21.75" customHeight="1">
      <c r="A18" s="26">
        <v>7</v>
      </c>
      <c r="B18" s="27" t="s">
        <v>201</v>
      </c>
      <c r="C18" s="28">
        <v>8892</v>
      </c>
      <c r="D18" s="28">
        <f>+C18</f>
        <v>8892</v>
      </c>
      <c r="E18" s="29" t="s">
        <v>57</v>
      </c>
      <c r="F18" s="72" t="s">
        <v>151</v>
      </c>
      <c r="G18" s="73"/>
      <c r="H18" s="74"/>
      <c r="I18" s="72" t="str">
        <f>F18</f>
        <v>ร้าน ก.กงแก้ว 2000</v>
      </c>
      <c r="J18" s="73"/>
      <c r="K18" s="74"/>
      <c r="L18" s="29" t="s">
        <v>59</v>
      </c>
      <c r="M18" s="30" t="s">
        <v>76</v>
      </c>
      <c r="N18" s="31"/>
      <c r="O18" s="32" t="s">
        <v>220</v>
      </c>
    </row>
    <row r="19" spans="1:15" ht="21.75" customHeight="1">
      <c r="A19" s="33"/>
      <c r="B19" s="34" t="s">
        <v>113</v>
      </c>
      <c r="C19" s="35"/>
      <c r="D19" s="35"/>
      <c r="E19" s="36"/>
      <c r="F19" s="37" t="s">
        <v>61</v>
      </c>
      <c r="G19" s="38">
        <f>C18</f>
        <v>8892</v>
      </c>
      <c r="H19" s="39" t="s">
        <v>62</v>
      </c>
      <c r="I19" s="37" t="s">
        <v>61</v>
      </c>
      <c r="J19" s="38">
        <f>G19</f>
        <v>8892</v>
      </c>
      <c r="K19" s="39" t="s">
        <v>62</v>
      </c>
      <c r="L19" s="36" t="s">
        <v>63</v>
      </c>
      <c r="M19" s="37" t="s">
        <v>64</v>
      </c>
      <c r="N19" s="70">
        <v>45628</v>
      </c>
      <c r="O19" s="71"/>
    </row>
    <row r="20" spans="1:15" ht="21.75" customHeight="1">
      <c r="A20" s="26">
        <v>8</v>
      </c>
      <c r="B20" s="27" t="s">
        <v>288</v>
      </c>
      <c r="C20" s="28">
        <v>45307</v>
      </c>
      <c r="D20" s="28">
        <f>+C20</f>
        <v>45307</v>
      </c>
      <c r="E20" s="29" t="s">
        <v>57</v>
      </c>
      <c r="F20" s="72" t="s">
        <v>151</v>
      </c>
      <c r="G20" s="73"/>
      <c r="H20" s="74"/>
      <c r="I20" s="72" t="str">
        <f>F20</f>
        <v>ร้าน ก.กงแก้ว 2000</v>
      </c>
      <c r="J20" s="73"/>
      <c r="K20" s="74"/>
      <c r="L20" s="29" t="s">
        <v>59</v>
      </c>
      <c r="M20" s="30" t="s">
        <v>76</v>
      </c>
      <c r="N20" s="31"/>
      <c r="O20" s="32" t="s">
        <v>221</v>
      </c>
    </row>
    <row r="21" spans="1:15" ht="21.75" customHeight="1">
      <c r="A21" s="33"/>
      <c r="B21" s="34" t="s">
        <v>134</v>
      </c>
      <c r="C21" s="35"/>
      <c r="D21" s="35"/>
      <c r="E21" s="36"/>
      <c r="F21" s="37" t="s">
        <v>61</v>
      </c>
      <c r="G21" s="38">
        <f>C20</f>
        <v>45307</v>
      </c>
      <c r="H21" s="39" t="s">
        <v>62</v>
      </c>
      <c r="I21" s="37" t="s">
        <v>61</v>
      </c>
      <c r="J21" s="38">
        <f>G21</f>
        <v>45307</v>
      </c>
      <c r="K21" s="39" t="s">
        <v>62</v>
      </c>
      <c r="L21" s="36" t="s">
        <v>63</v>
      </c>
      <c r="M21" s="37" t="s">
        <v>64</v>
      </c>
      <c r="N21" s="70">
        <v>45628</v>
      </c>
      <c r="O21" s="71"/>
    </row>
    <row r="22" spans="1:15" ht="21.75" customHeight="1">
      <c r="A22" s="26">
        <v>9</v>
      </c>
      <c r="B22" s="27" t="s">
        <v>201</v>
      </c>
      <c r="C22" s="28">
        <v>3558</v>
      </c>
      <c r="D22" s="28">
        <f>+C22</f>
        <v>3558</v>
      </c>
      <c r="E22" s="29" t="s">
        <v>57</v>
      </c>
      <c r="F22" s="72" t="s">
        <v>151</v>
      </c>
      <c r="G22" s="73"/>
      <c r="H22" s="74"/>
      <c r="I22" s="72" t="str">
        <f>F22</f>
        <v>ร้าน ก.กงแก้ว 2000</v>
      </c>
      <c r="J22" s="73"/>
      <c r="K22" s="74"/>
      <c r="L22" s="29" t="s">
        <v>59</v>
      </c>
      <c r="M22" s="30" t="s">
        <v>76</v>
      </c>
      <c r="N22" s="31"/>
      <c r="O22" s="32" t="s">
        <v>222</v>
      </c>
    </row>
    <row r="23" spans="1:15" ht="21.75" customHeight="1">
      <c r="A23" s="33"/>
      <c r="B23" s="34" t="s">
        <v>134</v>
      </c>
      <c r="C23" s="35"/>
      <c r="D23" s="35"/>
      <c r="E23" s="36"/>
      <c r="F23" s="37" t="s">
        <v>61</v>
      </c>
      <c r="G23" s="38">
        <f>C22</f>
        <v>3558</v>
      </c>
      <c r="H23" s="39" t="s">
        <v>62</v>
      </c>
      <c r="I23" s="37" t="s">
        <v>61</v>
      </c>
      <c r="J23" s="38">
        <f>G23</f>
        <v>3558</v>
      </c>
      <c r="K23" s="39" t="s">
        <v>62</v>
      </c>
      <c r="L23" s="36" t="s">
        <v>63</v>
      </c>
      <c r="M23" s="37" t="s">
        <v>64</v>
      </c>
      <c r="N23" s="70">
        <v>45628</v>
      </c>
      <c r="O23" s="71"/>
    </row>
    <row r="24" spans="1:15" ht="21.75" customHeight="1">
      <c r="A24" s="26">
        <v>10</v>
      </c>
      <c r="B24" s="27" t="s">
        <v>288</v>
      </c>
      <c r="C24" s="28">
        <v>1920</v>
      </c>
      <c r="D24" s="28">
        <f>+C24</f>
        <v>1920</v>
      </c>
      <c r="E24" s="29" t="s">
        <v>57</v>
      </c>
      <c r="F24" s="72" t="s">
        <v>151</v>
      </c>
      <c r="G24" s="73"/>
      <c r="H24" s="74"/>
      <c r="I24" s="72" t="str">
        <f>F24</f>
        <v>ร้าน ก.กงแก้ว 2000</v>
      </c>
      <c r="J24" s="73"/>
      <c r="K24" s="74"/>
      <c r="L24" s="29" t="s">
        <v>59</v>
      </c>
      <c r="M24" s="30" t="s">
        <v>76</v>
      </c>
      <c r="N24" s="31"/>
      <c r="O24" s="32" t="s">
        <v>223</v>
      </c>
    </row>
    <row r="25" spans="1:15" ht="21.75" customHeight="1">
      <c r="A25" s="33"/>
      <c r="B25" s="34" t="s">
        <v>120</v>
      </c>
      <c r="C25" s="35"/>
      <c r="D25" s="35"/>
      <c r="E25" s="36"/>
      <c r="F25" s="37" t="s">
        <v>61</v>
      </c>
      <c r="G25" s="38">
        <f>C24</f>
        <v>1920</v>
      </c>
      <c r="H25" s="39" t="s">
        <v>62</v>
      </c>
      <c r="I25" s="37" t="s">
        <v>61</v>
      </c>
      <c r="J25" s="38">
        <f>G25</f>
        <v>1920</v>
      </c>
      <c r="K25" s="39" t="s">
        <v>62</v>
      </c>
      <c r="L25" s="36" t="s">
        <v>63</v>
      </c>
      <c r="M25" s="37" t="s">
        <v>64</v>
      </c>
      <c r="N25" s="70">
        <v>45628</v>
      </c>
      <c r="O25" s="71"/>
    </row>
    <row r="26" spans="1:15" ht="21.75" customHeight="1">
      <c r="A26" s="26">
        <v>11</v>
      </c>
      <c r="B26" s="27" t="s">
        <v>289</v>
      </c>
      <c r="C26" s="28">
        <v>1520</v>
      </c>
      <c r="D26" s="28">
        <f>+C26</f>
        <v>1520</v>
      </c>
      <c r="E26" s="29" t="s">
        <v>57</v>
      </c>
      <c r="F26" s="72" t="s">
        <v>151</v>
      </c>
      <c r="G26" s="73"/>
      <c r="H26" s="74"/>
      <c r="I26" s="72" t="str">
        <f>F26</f>
        <v>ร้าน ก.กงแก้ว 2000</v>
      </c>
      <c r="J26" s="73"/>
      <c r="K26" s="74"/>
      <c r="L26" s="29" t="s">
        <v>59</v>
      </c>
      <c r="M26" s="30" t="s">
        <v>76</v>
      </c>
      <c r="N26" s="31"/>
      <c r="O26" s="32" t="s">
        <v>224</v>
      </c>
    </row>
    <row r="27" spans="1:15" ht="21.75" customHeight="1">
      <c r="A27" s="33"/>
      <c r="B27" s="34" t="s">
        <v>120</v>
      </c>
      <c r="C27" s="35"/>
      <c r="D27" s="35"/>
      <c r="E27" s="36"/>
      <c r="F27" s="37" t="s">
        <v>61</v>
      </c>
      <c r="G27" s="38">
        <f>C26</f>
        <v>1520</v>
      </c>
      <c r="H27" s="39" t="s">
        <v>62</v>
      </c>
      <c r="I27" s="37" t="s">
        <v>61</v>
      </c>
      <c r="J27" s="38">
        <f>G27</f>
        <v>1520</v>
      </c>
      <c r="K27" s="39" t="s">
        <v>62</v>
      </c>
      <c r="L27" s="36" t="s">
        <v>63</v>
      </c>
      <c r="M27" s="37" t="s">
        <v>64</v>
      </c>
      <c r="N27" s="70">
        <v>45628</v>
      </c>
      <c r="O27" s="71"/>
    </row>
    <row r="28" spans="1:15" ht="21.75" customHeight="1">
      <c r="A28" s="26">
        <v>12</v>
      </c>
      <c r="B28" s="27" t="s">
        <v>225</v>
      </c>
      <c r="C28" s="28">
        <v>1000</v>
      </c>
      <c r="D28" s="28">
        <f>+C28</f>
        <v>1000</v>
      </c>
      <c r="E28" s="29" t="s">
        <v>57</v>
      </c>
      <c r="F28" s="72" t="s">
        <v>142</v>
      </c>
      <c r="G28" s="73"/>
      <c r="H28" s="74"/>
      <c r="I28" s="72" t="str">
        <f>F28</f>
        <v>บริษัท เค.ซี.สระแก้ว จำกัด</v>
      </c>
      <c r="J28" s="73"/>
      <c r="K28" s="74"/>
      <c r="L28" s="29" t="s">
        <v>59</v>
      </c>
      <c r="M28" s="30" t="s">
        <v>226</v>
      </c>
      <c r="N28" s="31"/>
      <c r="O28" s="32"/>
    </row>
    <row r="29" spans="1:15" ht="21.75" customHeight="1">
      <c r="A29" s="33"/>
      <c r="B29" s="34" t="s">
        <v>113</v>
      </c>
      <c r="C29" s="35"/>
      <c r="D29" s="35"/>
      <c r="E29" s="36"/>
      <c r="F29" s="37" t="s">
        <v>61</v>
      </c>
      <c r="G29" s="38">
        <f>C28</f>
        <v>1000</v>
      </c>
      <c r="H29" s="39" t="s">
        <v>62</v>
      </c>
      <c r="I29" s="37" t="s">
        <v>61</v>
      </c>
      <c r="J29" s="38">
        <f>G29</f>
        <v>1000</v>
      </c>
      <c r="K29" s="39" t="s">
        <v>62</v>
      </c>
      <c r="L29" s="36" t="s">
        <v>63</v>
      </c>
      <c r="M29" s="37" t="s">
        <v>64</v>
      </c>
      <c r="N29" s="70">
        <v>45628</v>
      </c>
      <c r="O29" s="71"/>
    </row>
    <row r="30" spans="1:15" ht="21.75" customHeight="1">
      <c r="A30" s="26">
        <v>13</v>
      </c>
      <c r="B30" s="27" t="s">
        <v>290</v>
      </c>
      <c r="C30" s="28">
        <v>6000</v>
      </c>
      <c r="D30" s="28">
        <f>+C30</f>
        <v>6000</v>
      </c>
      <c r="E30" s="29" t="s">
        <v>57</v>
      </c>
      <c r="F30" s="72" t="s">
        <v>227</v>
      </c>
      <c r="G30" s="73"/>
      <c r="H30" s="74"/>
      <c r="I30" s="72" t="str">
        <f>F30</f>
        <v>นางสาววราธัญญ์ ฐิติรัชตานันทน์</v>
      </c>
      <c r="J30" s="73"/>
      <c r="K30" s="74"/>
      <c r="L30" s="29" t="s">
        <v>59</v>
      </c>
      <c r="M30" s="75" t="s">
        <v>76</v>
      </c>
      <c r="N30" s="76"/>
      <c r="O30" s="32" t="s">
        <v>228</v>
      </c>
    </row>
    <row r="31" spans="1:15" ht="21.75" customHeight="1">
      <c r="A31" s="33"/>
      <c r="B31" s="34" t="s">
        <v>113</v>
      </c>
      <c r="C31" s="35"/>
      <c r="D31" s="35"/>
      <c r="E31" s="36"/>
      <c r="F31" s="37" t="s">
        <v>61</v>
      </c>
      <c r="G31" s="38">
        <f>C30</f>
        <v>6000</v>
      </c>
      <c r="H31" s="39" t="s">
        <v>62</v>
      </c>
      <c r="I31" s="37" t="s">
        <v>61</v>
      </c>
      <c r="J31" s="38">
        <f>G31</f>
        <v>6000</v>
      </c>
      <c r="K31" s="39" t="s">
        <v>62</v>
      </c>
      <c r="L31" s="36" t="s">
        <v>63</v>
      </c>
      <c r="M31" s="37" t="s">
        <v>64</v>
      </c>
      <c r="N31" s="70">
        <v>45628</v>
      </c>
      <c r="O31" s="71"/>
    </row>
    <row r="32" spans="1:15" ht="21.75" customHeight="1">
      <c r="A32" s="26">
        <v>14</v>
      </c>
      <c r="B32" s="27" t="s">
        <v>291</v>
      </c>
      <c r="C32" s="28">
        <v>75000</v>
      </c>
      <c r="D32" s="28">
        <f>+C32</f>
        <v>75000</v>
      </c>
      <c r="E32" s="29" t="s">
        <v>57</v>
      </c>
      <c r="F32" s="72" t="s">
        <v>66</v>
      </c>
      <c r="G32" s="73"/>
      <c r="H32" s="74"/>
      <c r="I32" s="72" t="str">
        <f>F32</f>
        <v>นางกัลยา ฤทธิ์วิเศษกุล</v>
      </c>
      <c r="J32" s="73"/>
      <c r="K32" s="74"/>
      <c r="L32" s="29" t="s">
        <v>59</v>
      </c>
      <c r="M32" s="75" t="s">
        <v>76</v>
      </c>
      <c r="N32" s="76"/>
      <c r="O32" s="32" t="s">
        <v>229</v>
      </c>
    </row>
    <row r="33" spans="1:15" ht="21.75" customHeight="1">
      <c r="A33" s="33"/>
      <c r="B33" s="34" t="s">
        <v>113</v>
      </c>
      <c r="C33" s="35"/>
      <c r="D33" s="35"/>
      <c r="E33" s="36"/>
      <c r="F33" s="37" t="s">
        <v>61</v>
      </c>
      <c r="G33" s="38">
        <f>C32</f>
        <v>75000</v>
      </c>
      <c r="H33" s="39" t="s">
        <v>62</v>
      </c>
      <c r="I33" s="37" t="s">
        <v>61</v>
      </c>
      <c r="J33" s="38">
        <f>G33</f>
        <v>75000</v>
      </c>
      <c r="K33" s="39" t="s">
        <v>62</v>
      </c>
      <c r="L33" s="36" t="s">
        <v>63</v>
      </c>
      <c r="M33" s="37" t="s">
        <v>64</v>
      </c>
      <c r="N33" s="70">
        <v>45628</v>
      </c>
      <c r="O33" s="71"/>
    </row>
    <row r="34" spans="1:15" ht="21.75" customHeight="1">
      <c r="A34" s="26">
        <v>15</v>
      </c>
      <c r="B34" s="27" t="s">
        <v>292</v>
      </c>
      <c r="C34" s="28">
        <v>56622.5</v>
      </c>
      <c r="D34" s="28">
        <f>+C34</f>
        <v>56622.5</v>
      </c>
      <c r="E34" s="29" t="s">
        <v>57</v>
      </c>
      <c r="F34" s="72" t="s">
        <v>118</v>
      </c>
      <c r="G34" s="73"/>
      <c r="H34" s="74"/>
      <c r="I34" s="72" t="str">
        <f>F34</f>
        <v>บริษัท ท่าฉาง เอนเนอร์ยี่ โซลูชัน จำกัด</v>
      </c>
      <c r="J34" s="73"/>
      <c r="K34" s="74"/>
      <c r="L34" s="29" t="s">
        <v>59</v>
      </c>
      <c r="M34" s="75" t="s">
        <v>76</v>
      </c>
      <c r="N34" s="76"/>
      <c r="O34" s="32" t="s">
        <v>119</v>
      </c>
    </row>
    <row r="35" spans="1:15" ht="21.75" customHeight="1">
      <c r="A35" s="33"/>
      <c r="B35" s="34" t="s">
        <v>120</v>
      </c>
      <c r="C35" s="35"/>
      <c r="D35" s="35"/>
      <c r="E35" s="36"/>
      <c r="F35" s="37" t="s">
        <v>61</v>
      </c>
      <c r="G35" s="38">
        <f>C34</f>
        <v>56622.5</v>
      </c>
      <c r="H35" s="40" t="s">
        <v>62</v>
      </c>
      <c r="I35" s="37" t="s">
        <v>61</v>
      </c>
      <c r="J35" s="38">
        <f>G35</f>
        <v>56622.5</v>
      </c>
      <c r="K35" s="40" t="s">
        <v>62</v>
      </c>
      <c r="L35" s="36" t="s">
        <v>63</v>
      </c>
      <c r="M35" s="37" t="s">
        <v>64</v>
      </c>
      <c r="N35" s="70">
        <v>45630</v>
      </c>
      <c r="O35" s="71"/>
    </row>
    <row r="36" spans="1:15" ht="21.75" customHeight="1">
      <c r="A36" s="26">
        <v>16</v>
      </c>
      <c r="B36" s="27" t="s">
        <v>230</v>
      </c>
      <c r="C36" s="28">
        <v>9000</v>
      </c>
      <c r="D36" s="28">
        <f>+C36</f>
        <v>9000</v>
      </c>
      <c r="E36" s="29" t="s">
        <v>57</v>
      </c>
      <c r="F36" s="72" t="s">
        <v>122</v>
      </c>
      <c r="G36" s="73"/>
      <c r="H36" s="74"/>
      <c r="I36" s="72" t="str">
        <f>F36</f>
        <v>นายชโลม อดทน</v>
      </c>
      <c r="J36" s="73"/>
      <c r="K36" s="74"/>
      <c r="L36" s="29" t="s">
        <v>59</v>
      </c>
      <c r="M36" s="30" t="s">
        <v>76</v>
      </c>
      <c r="N36" s="31"/>
      <c r="O36" s="32" t="s">
        <v>123</v>
      </c>
    </row>
    <row r="37" spans="1:15" ht="21.75" customHeight="1">
      <c r="A37" s="33"/>
      <c r="B37" s="34" t="s">
        <v>120</v>
      </c>
      <c r="C37" s="35"/>
      <c r="D37" s="35"/>
      <c r="E37" s="36"/>
      <c r="F37" s="37" t="s">
        <v>61</v>
      </c>
      <c r="G37" s="38">
        <f>C36</f>
        <v>9000</v>
      </c>
      <c r="H37" s="40" t="s">
        <v>62</v>
      </c>
      <c r="I37" s="37" t="s">
        <v>61</v>
      </c>
      <c r="J37" s="38">
        <f>G37</f>
        <v>9000</v>
      </c>
      <c r="K37" s="40" t="s">
        <v>62</v>
      </c>
      <c r="L37" s="36" t="s">
        <v>63</v>
      </c>
      <c r="M37" s="37" t="s">
        <v>64</v>
      </c>
      <c r="N37" s="70">
        <v>45628</v>
      </c>
      <c r="O37" s="71"/>
    </row>
    <row r="38" spans="1:15" ht="21.75" customHeight="1">
      <c r="A38" s="26">
        <v>17</v>
      </c>
      <c r="B38" s="27" t="s">
        <v>231</v>
      </c>
      <c r="C38" s="28">
        <v>9000</v>
      </c>
      <c r="D38" s="28">
        <f>+C38</f>
        <v>9000</v>
      </c>
      <c r="E38" s="29" t="s">
        <v>57</v>
      </c>
      <c r="F38" s="72" t="s">
        <v>125</v>
      </c>
      <c r="G38" s="73"/>
      <c r="H38" s="74"/>
      <c r="I38" s="72" t="str">
        <f>F38</f>
        <v>นายสมเพษ ปุราถาเน</v>
      </c>
      <c r="J38" s="73"/>
      <c r="K38" s="74"/>
      <c r="L38" s="29" t="s">
        <v>59</v>
      </c>
      <c r="M38" s="75" t="s">
        <v>76</v>
      </c>
      <c r="N38" s="76"/>
      <c r="O38" s="32" t="s">
        <v>126</v>
      </c>
    </row>
    <row r="39" spans="1:15" ht="21.75" customHeight="1">
      <c r="A39" s="33"/>
      <c r="B39" s="34" t="s">
        <v>127</v>
      </c>
      <c r="C39" s="35"/>
      <c r="D39" s="35"/>
      <c r="E39" s="36"/>
      <c r="F39" s="37" t="s">
        <v>61</v>
      </c>
      <c r="G39" s="38">
        <f>C38</f>
        <v>9000</v>
      </c>
      <c r="H39" s="40" t="s">
        <v>62</v>
      </c>
      <c r="I39" s="37" t="s">
        <v>61</v>
      </c>
      <c r="J39" s="38">
        <f>G39</f>
        <v>9000</v>
      </c>
      <c r="K39" s="40" t="s">
        <v>62</v>
      </c>
      <c r="L39" s="36" t="s">
        <v>63</v>
      </c>
      <c r="M39" s="37" t="s">
        <v>64</v>
      </c>
      <c r="N39" s="70">
        <v>45628</v>
      </c>
      <c r="O39" s="71"/>
    </row>
    <row r="40" spans="1:15" ht="21.75" customHeight="1">
      <c r="A40" s="26">
        <v>18</v>
      </c>
      <c r="B40" s="27" t="s">
        <v>231</v>
      </c>
      <c r="C40" s="28">
        <v>9000</v>
      </c>
      <c r="D40" s="28">
        <f>+C40</f>
        <v>9000</v>
      </c>
      <c r="E40" s="29" t="s">
        <v>57</v>
      </c>
      <c r="F40" s="72" t="s">
        <v>128</v>
      </c>
      <c r="G40" s="73"/>
      <c r="H40" s="74"/>
      <c r="I40" s="72" t="str">
        <f>F40</f>
        <v>นายสนิท แคสันเทียะ</v>
      </c>
      <c r="J40" s="73"/>
      <c r="K40" s="74"/>
      <c r="L40" s="29" t="s">
        <v>59</v>
      </c>
      <c r="M40" s="75" t="s">
        <v>76</v>
      </c>
      <c r="N40" s="76"/>
      <c r="O40" s="32" t="s">
        <v>129</v>
      </c>
    </row>
    <row r="41" spans="1:15" ht="21.75" customHeight="1">
      <c r="A41" s="33"/>
      <c r="B41" s="34" t="s">
        <v>127</v>
      </c>
      <c r="C41" s="35"/>
      <c r="D41" s="35"/>
      <c r="E41" s="36"/>
      <c r="F41" s="37" t="s">
        <v>61</v>
      </c>
      <c r="G41" s="38">
        <f>C40</f>
        <v>9000</v>
      </c>
      <c r="H41" s="39" t="s">
        <v>62</v>
      </c>
      <c r="I41" s="37" t="s">
        <v>61</v>
      </c>
      <c r="J41" s="38">
        <f>G41</f>
        <v>9000</v>
      </c>
      <c r="K41" s="39" t="s">
        <v>62</v>
      </c>
      <c r="L41" s="36" t="s">
        <v>63</v>
      </c>
      <c r="M41" s="37" t="s">
        <v>64</v>
      </c>
      <c r="N41" s="70">
        <v>45628</v>
      </c>
      <c r="O41" s="71"/>
    </row>
    <row r="42" spans="1:15" ht="21.75" customHeight="1">
      <c r="A42" s="26">
        <v>19</v>
      </c>
      <c r="B42" s="27" t="s">
        <v>293</v>
      </c>
      <c r="C42" s="28">
        <v>9240</v>
      </c>
      <c r="D42" s="28">
        <f>+C42</f>
        <v>9240</v>
      </c>
      <c r="E42" s="29" t="s">
        <v>57</v>
      </c>
      <c r="F42" s="72" t="s">
        <v>66</v>
      </c>
      <c r="G42" s="73"/>
      <c r="H42" s="74"/>
      <c r="I42" s="72" t="str">
        <f>F42</f>
        <v>นางกัลยา ฤทธิ์วิเศษกุล</v>
      </c>
      <c r="J42" s="73"/>
      <c r="K42" s="74"/>
      <c r="L42" s="29" t="s">
        <v>59</v>
      </c>
      <c r="M42" s="75" t="s">
        <v>76</v>
      </c>
      <c r="N42" s="76"/>
      <c r="O42" s="32" t="s">
        <v>232</v>
      </c>
    </row>
    <row r="43" spans="1:15" ht="21.75" customHeight="1">
      <c r="A43" s="33"/>
      <c r="B43" s="34" t="s">
        <v>113</v>
      </c>
      <c r="C43" s="35"/>
      <c r="D43" s="35"/>
      <c r="E43" s="36"/>
      <c r="F43" s="37" t="s">
        <v>61</v>
      </c>
      <c r="G43" s="38">
        <f>C42</f>
        <v>9240</v>
      </c>
      <c r="H43" s="39" t="s">
        <v>62</v>
      </c>
      <c r="I43" s="37" t="s">
        <v>61</v>
      </c>
      <c r="J43" s="38">
        <f>G43</f>
        <v>9240</v>
      </c>
      <c r="K43" s="39" t="s">
        <v>62</v>
      </c>
      <c r="L43" s="36" t="s">
        <v>63</v>
      </c>
      <c r="M43" s="37" t="s">
        <v>64</v>
      </c>
      <c r="N43" s="70">
        <v>45628</v>
      </c>
      <c r="O43" s="71"/>
    </row>
    <row r="44" spans="1:15" ht="21.75" customHeight="1">
      <c r="A44" s="26">
        <v>20</v>
      </c>
      <c r="B44" s="27" t="s">
        <v>294</v>
      </c>
      <c r="C44" s="28">
        <v>1000</v>
      </c>
      <c r="D44" s="28">
        <f>+C44</f>
        <v>1000</v>
      </c>
      <c r="E44" s="29" t="s">
        <v>57</v>
      </c>
      <c r="F44" s="72" t="s">
        <v>132</v>
      </c>
      <c r="G44" s="73"/>
      <c r="H44" s="74"/>
      <c r="I44" s="72" t="str">
        <f>F44</f>
        <v>บริษัทไปรษณีย์ไทย จำกัด</v>
      </c>
      <c r="J44" s="73"/>
      <c r="K44" s="74"/>
      <c r="L44" s="29" t="s">
        <v>59</v>
      </c>
      <c r="M44" s="30" t="s">
        <v>233</v>
      </c>
      <c r="N44" s="31"/>
      <c r="O44" s="32"/>
    </row>
    <row r="45" spans="1:15" ht="21.75" customHeight="1">
      <c r="A45" s="33"/>
      <c r="B45" s="34" t="s">
        <v>134</v>
      </c>
      <c r="C45" s="35"/>
      <c r="D45" s="35"/>
      <c r="E45" s="36"/>
      <c r="F45" s="37" t="s">
        <v>61</v>
      </c>
      <c r="G45" s="38">
        <f>C44</f>
        <v>1000</v>
      </c>
      <c r="H45" s="39" t="s">
        <v>62</v>
      </c>
      <c r="I45" s="37" t="s">
        <v>61</v>
      </c>
      <c r="J45" s="38">
        <f>G45</f>
        <v>1000</v>
      </c>
      <c r="K45" s="39" t="s">
        <v>62</v>
      </c>
      <c r="L45" s="36" t="s">
        <v>63</v>
      </c>
      <c r="M45" s="37" t="s">
        <v>64</v>
      </c>
      <c r="N45" s="70">
        <v>45637</v>
      </c>
      <c r="O45" s="71"/>
    </row>
    <row r="46" spans="1:15" ht="21.75" customHeight="1">
      <c r="A46" s="26">
        <v>21</v>
      </c>
      <c r="B46" s="27" t="s">
        <v>295</v>
      </c>
      <c r="C46" s="28">
        <v>5642.91</v>
      </c>
      <c r="D46" s="28">
        <f>+C46</f>
        <v>5642.91</v>
      </c>
      <c r="E46" s="29" t="s">
        <v>57</v>
      </c>
      <c r="F46" s="72" t="s">
        <v>187</v>
      </c>
      <c r="G46" s="73"/>
      <c r="H46" s="74"/>
      <c r="I46" s="72" t="str">
        <f>F46</f>
        <v>สหกรณ์โคนมวังน้ำเย็น จำกัด</v>
      </c>
      <c r="J46" s="73"/>
      <c r="K46" s="74"/>
      <c r="L46" s="29" t="s">
        <v>59</v>
      </c>
      <c r="M46" s="75" t="s">
        <v>76</v>
      </c>
      <c r="N46" s="76"/>
      <c r="O46" s="32" t="s">
        <v>234</v>
      </c>
    </row>
    <row r="47" spans="1:15" ht="21.75" customHeight="1">
      <c r="A47" s="33"/>
      <c r="B47" s="34" t="s">
        <v>189</v>
      </c>
      <c r="C47" s="35"/>
      <c r="D47" s="35"/>
      <c r="E47" s="36"/>
      <c r="F47" s="37" t="s">
        <v>61</v>
      </c>
      <c r="G47" s="38">
        <f>C46</f>
        <v>5642.91</v>
      </c>
      <c r="H47" s="39" t="s">
        <v>62</v>
      </c>
      <c r="I47" s="37" t="s">
        <v>61</v>
      </c>
      <c r="J47" s="38">
        <f>G47</f>
        <v>5642.91</v>
      </c>
      <c r="K47" s="39" t="s">
        <v>62</v>
      </c>
      <c r="L47" s="36" t="s">
        <v>63</v>
      </c>
      <c r="M47" s="37" t="s">
        <v>64</v>
      </c>
      <c r="N47" s="70">
        <v>45637</v>
      </c>
      <c r="O47" s="71"/>
    </row>
    <row r="48" spans="1:15" ht="21.75" customHeight="1">
      <c r="A48" s="26">
        <v>22</v>
      </c>
      <c r="B48" s="27" t="s">
        <v>296</v>
      </c>
      <c r="C48" s="28">
        <v>115028.55</v>
      </c>
      <c r="D48" s="28">
        <f>+C48</f>
        <v>115028.55</v>
      </c>
      <c r="E48" s="29" t="s">
        <v>57</v>
      </c>
      <c r="F48" s="72" t="s">
        <v>187</v>
      </c>
      <c r="G48" s="73"/>
      <c r="H48" s="74"/>
      <c r="I48" s="72" t="str">
        <f>F48</f>
        <v>สหกรณ์โคนมวังน้ำเย็น จำกัด</v>
      </c>
      <c r="J48" s="73"/>
      <c r="K48" s="74"/>
      <c r="L48" s="29" t="s">
        <v>59</v>
      </c>
      <c r="M48" s="75" t="s">
        <v>76</v>
      </c>
      <c r="N48" s="76"/>
      <c r="O48" s="32" t="s">
        <v>235</v>
      </c>
    </row>
    <row r="49" spans="1:15" ht="21.75" customHeight="1">
      <c r="A49" s="33"/>
      <c r="B49" s="34" t="s">
        <v>189</v>
      </c>
      <c r="C49" s="35"/>
      <c r="D49" s="35"/>
      <c r="E49" s="36"/>
      <c r="F49" s="37" t="s">
        <v>61</v>
      </c>
      <c r="G49" s="38">
        <f>C48</f>
        <v>115028.55</v>
      </c>
      <c r="H49" s="40" t="s">
        <v>62</v>
      </c>
      <c r="I49" s="37" t="s">
        <v>61</v>
      </c>
      <c r="J49" s="38">
        <f>G49</f>
        <v>115028.55</v>
      </c>
      <c r="K49" s="39" t="s">
        <v>62</v>
      </c>
      <c r="L49" s="36" t="s">
        <v>63</v>
      </c>
      <c r="M49" s="37" t="s">
        <v>64</v>
      </c>
      <c r="N49" s="70">
        <v>45637</v>
      </c>
      <c r="O49" s="71"/>
    </row>
    <row r="50" spans="1:15" ht="21.75" customHeight="1">
      <c r="A50" s="26">
        <v>23</v>
      </c>
      <c r="B50" s="27" t="s">
        <v>297</v>
      </c>
      <c r="C50" s="28">
        <v>310</v>
      </c>
      <c r="D50" s="28">
        <f>+C50</f>
        <v>310</v>
      </c>
      <c r="E50" s="29" t="s">
        <v>57</v>
      </c>
      <c r="F50" s="72" t="s">
        <v>108</v>
      </c>
      <c r="G50" s="73"/>
      <c r="H50" s="74"/>
      <c r="I50" s="72" t="str">
        <f>F50</f>
        <v>เขาฉกรรจ์การยาง</v>
      </c>
      <c r="J50" s="73"/>
      <c r="K50" s="74"/>
      <c r="L50" s="29" t="s">
        <v>59</v>
      </c>
      <c r="M50" s="30" t="s">
        <v>236</v>
      </c>
      <c r="N50" s="31"/>
      <c r="O50" s="32"/>
    </row>
    <row r="51" spans="1:15" ht="21.75" customHeight="1">
      <c r="A51" s="33"/>
      <c r="B51" s="34" t="s">
        <v>134</v>
      </c>
      <c r="C51" s="35"/>
      <c r="D51" s="35"/>
      <c r="E51" s="36"/>
      <c r="F51" s="37" t="s">
        <v>61</v>
      </c>
      <c r="G51" s="38">
        <f>C50</f>
        <v>310</v>
      </c>
      <c r="H51" s="39" t="s">
        <v>62</v>
      </c>
      <c r="I51" s="37" t="s">
        <v>61</v>
      </c>
      <c r="J51" s="38">
        <f>G51</f>
        <v>310</v>
      </c>
      <c r="K51" s="39" t="s">
        <v>62</v>
      </c>
      <c r="L51" s="36" t="s">
        <v>63</v>
      </c>
      <c r="M51" s="37" t="s">
        <v>64</v>
      </c>
      <c r="N51" s="70">
        <v>45637</v>
      </c>
      <c r="O51" s="71"/>
    </row>
    <row r="52" spans="1:15" ht="21.75" customHeight="1">
      <c r="A52" s="26">
        <v>24</v>
      </c>
      <c r="B52" s="27" t="s">
        <v>201</v>
      </c>
      <c r="C52" s="28">
        <v>3500</v>
      </c>
      <c r="D52" s="28">
        <f>+C52</f>
        <v>3500</v>
      </c>
      <c r="E52" s="29" t="s">
        <v>57</v>
      </c>
      <c r="F52" s="72" t="s">
        <v>237</v>
      </c>
      <c r="G52" s="73"/>
      <c r="H52" s="74"/>
      <c r="I52" s="72" t="str">
        <f>F52</f>
        <v>นายอนุชา นาเรือง</v>
      </c>
      <c r="J52" s="73"/>
      <c r="K52" s="74"/>
      <c r="L52" s="29" t="s">
        <v>59</v>
      </c>
      <c r="M52" s="30" t="s">
        <v>76</v>
      </c>
      <c r="N52" s="31"/>
      <c r="O52" s="32" t="s">
        <v>238</v>
      </c>
    </row>
    <row r="53" spans="1:15" ht="21.75" customHeight="1">
      <c r="A53" s="33"/>
      <c r="B53" s="34" t="s">
        <v>120</v>
      </c>
      <c r="C53" s="35"/>
      <c r="D53" s="35"/>
      <c r="E53" s="36"/>
      <c r="F53" s="37" t="s">
        <v>61</v>
      </c>
      <c r="G53" s="38">
        <f>C52</f>
        <v>3500</v>
      </c>
      <c r="H53" s="39" t="s">
        <v>62</v>
      </c>
      <c r="I53" s="37" t="s">
        <v>61</v>
      </c>
      <c r="J53" s="38">
        <f>G53</f>
        <v>3500</v>
      </c>
      <c r="K53" s="39" t="s">
        <v>62</v>
      </c>
      <c r="L53" s="36" t="s">
        <v>63</v>
      </c>
      <c r="M53" s="37" t="s">
        <v>64</v>
      </c>
      <c r="N53" s="70">
        <v>45637</v>
      </c>
      <c r="O53" s="71"/>
    </row>
    <row r="54" spans="1:15" ht="21.75" customHeight="1">
      <c r="A54" s="26">
        <v>25</v>
      </c>
      <c r="B54" s="27" t="s">
        <v>298</v>
      </c>
      <c r="C54" s="28">
        <v>5570</v>
      </c>
      <c r="D54" s="28">
        <f>+C54</f>
        <v>5570</v>
      </c>
      <c r="E54" s="29" t="s">
        <v>57</v>
      </c>
      <c r="F54" s="72" t="s">
        <v>142</v>
      </c>
      <c r="G54" s="73"/>
      <c r="H54" s="74"/>
      <c r="I54" s="72" t="str">
        <f>F54</f>
        <v>บริษัท เค.ซี.สระแก้ว จำกัด</v>
      </c>
      <c r="J54" s="73"/>
      <c r="K54" s="74"/>
      <c r="L54" s="29" t="s">
        <v>59</v>
      </c>
      <c r="M54" s="30" t="s">
        <v>76</v>
      </c>
      <c r="N54" s="31"/>
      <c r="O54" s="32" t="s">
        <v>239</v>
      </c>
    </row>
    <row r="55" spans="1:15" ht="21.75" customHeight="1">
      <c r="A55" s="33"/>
      <c r="B55" s="34" t="s">
        <v>113</v>
      </c>
      <c r="C55" s="35"/>
      <c r="D55" s="35"/>
      <c r="E55" s="36"/>
      <c r="F55" s="37" t="s">
        <v>61</v>
      </c>
      <c r="G55" s="38">
        <f>C54</f>
        <v>5570</v>
      </c>
      <c r="H55" s="39" t="s">
        <v>62</v>
      </c>
      <c r="I55" s="37" t="s">
        <v>61</v>
      </c>
      <c r="J55" s="38">
        <f>G55</f>
        <v>5570</v>
      </c>
      <c r="K55" s="39" t="s">
        <v>62</v>
      </c>
      <c r="L55" s="36" t="s">
        <v>63</v>
      </c>
      <c r="M55" s="37" t="s">
        <v>64</v>
      </c>
      <c r="N55" s="70">
        <v>45635</v>
      </c>
      <c r="O55" s="71"/>
    </row>
    <row r="56" spans="1:15" ht="21.75" customHeight="1">
      <c r="A56" s="26">
        <v>26</v>
      </c>
      <c r="B56" s="27" t="s">
        <v>298</v>
      </c>
      <c r="C56" s="28">
        <v>70</v>
      </c>
      <c r="D56" s="28">
        <f>+C56</f>
        <v>70</v>
      </c>
      <c r="E56" s="29" t="s">
        <v>57</v>
      </c>
      <c r="F56" s="72" t="s">
        <v>142</v>
      </c>
      <c r="G56" s="73"/>
      <c r="H56" s="74"/>
      <c r="I56" s="72" t="str">
        <f>F56</f>
        <v>บริษัท เค.ซี.สระแก้ว จำกัด</v>
      </c>
      <c r="J56" s="73"/>
      <c r="K56" s="74"/>
      <c r="L56" s="29" t="s">
        <v>59</v>
      </c>
      <c r="M56" s="30" t="s">
        <v>76</v>
      </c>
      <c r="N56" s="31"/>
      <c r="O56" s="32" t="s">
        <v>240</v>
      </c>
    </row>
    <row r="57" spans="1:15" ht="21.75" customHeight="1">
      <c r="A57" s="33"/>
      <c r="B57" s="34" t="s">
        <v>134</v>
      </c>
      <c r="C57" s="35"/>
      <c r="D57" s="35"/>
      <c r="E57" s="36"/>
      <c r="F57" s="37" t="s">
        <v>61</v>
      </c>
      <c r="G57" s="38">
        <f>C56</f>
        <v>70</v>
      </c>
      <c r="H57" s="39" t="s">
        <v>62</v>
      </c>
      <c r="I57" s="37" t="s">
        <v>61</v>
      </c>
      <c r="J57" s="38">
        <f>G57</f>
        <v>70</v>
      </c>
      <c r="K57" s="39" t="s">
        <v>62</v>
      </c>
      <c r="L57" s="36" t="s">
        <v>63</v>
      </c>
      <c r="M57" s="37" t="s">
        <v>64</v>
      </c>
      <c r="N57" s="70">
        <v>45635</v>
      </c>
      <c r="O57" s="71"/>
    </row>
    <row r="58" spans="1:15" ht="21.75" customHeight="1">
      <c r="A58" s="26">
        <v>27</v>
      </c>
      <c r="B58" s="27" t="s">
        <v>298</v>
      </c>
      <c r="C58" s="28">
        <v>8000</v>
      </c>
      <c r="D58" s="28">
        <f>+C58</f>
        <v>8000</v>
      </c>
      <c r="E58" s="29" t="s">
        <v>57</v>
      </c>
      <c r="F58" s="72" t="s">
        <v>142</v>
      </c>
      <c r="G58" s="73"/>
      <c r="H58" s="74"/>
      <c r="I58" s="72" t="str">
        <f>F58</f>
        <v>บริษัท เค.ซี.สระแก้ว จำกัด</v>
      </c>
      <c r="J58" s="73"/>
      <c r="K58" s="74"/>
      <c r="L58" s="29" t="s">
        <v>59</v>
      </c>
      <c r="M58" s="30" t="s">
        <v>76</v>
      </c>
      <c r="N58" s="31"/>
      <c r="O58" s="32" t="s">
        <v>241</v>
      </c>
    </row>
    <row r="59" spans="1:15" ht="21.75" customHeight="1">
      <c r="A59" s="33"/>
      <c r="B59" s="34" t="s">
        <v>146</v>
      </c>
      <c r="C59" s="35"/>
      <c r="D59" s="35"/>
      <c r="E59" s="36"/>
      <c r="F59" s="37" t="s">
        <v>61</v>
      </c>
      <c r="G59" s="38">
        <f>C58</f>
        <v>8000</v>
      </c>
      <c r="H59" s="39" t="s">
        <v>62</v>
      </c>
      <c r="I59" s="37" t="s">
        <v>61</v>
      </c>
      <c r="J59" s="38">
        <f>G59</f>
        <v>8000</v>
      </c>
      <c r="K59" s="39" t="s">
        <v>62</v>
      </c>
      <c r="L59" s="36" t="s">
        <v>63</v>
      </c>
      <c r="M59" s="37" t="s">
        <v>64</v>
      </c>
      <c r="N59" s="70">
        <v>45635</v>
      </c>
      <c r="O59" s="71"/>
    </row>
    <row r="60" spans="1:15" ht="21.75" customHeight="1">
      <c r="A60" s="26">
        <v>28</v>
      </c>
      <c r="B60" s="27" t="s">
        <v>298</v>
      </c>
      <c r="C60" s="28">
        <v>4200</v>
      </c>
      <c r="D60" s="28">
        <f>+C60</f>
        <v>4200</v>
      </c>
      <c r="E60" s="29" t="s">
        <v>57</v>
      </c>
      <c r="F60" s="72" t="s">
        <v>142</v>
      </c>
      <c r="G60" s="73"/>
      <c r="H60" s="74"/>
      <c r="I60" s="72" t="str">
        <f>F60</f>
        <v>บริษัท เค.ซี.สระแก้ว จำกัด</v>
      </c>
      <c r="J60" s="73"/>
      <c r="K60" s="74"/>
      <c r="L60" s="29" t="s">
        <v>59</v>
      </c>
      <c r="M60" s="75" t="s">
        <v>76</v>
      </c>
      <c r="N60" s="76"/>
      <c r="O60" s="32" t="s">
        <v>242</v>
      </c>
    </row>
    <row r="61" spans="1:15" ht="21.75" customHeight="1">
      <c r="A61" s="33"/>
      <c r="B61" s="34" t="s">
        <v>120</v>
      </c>
      <c r="C61" s="35"/>
      <c r="D61" s="35"/>
      <c r="E61" s="36"/>
      <c r="F61" s="37" t="s">
        <v>61</v>
      </c>
      <c r="G61" s="38">
        <v>4200</v>
      </c>
      <c r="H61" s="39" t="s">
        <v>62</v>
      </c>
      <c r="I61" s="37" t="s">
        <v>61</v>
      </c>
      <c r="J61" s="38">
        <v>4200</v>
      </c>
      <c r="K61" s="39" t="s">
        <v>62</v>
      </c>
      <c r="L61" s="36" t="s">
        <v>63</v>
      </c>
      <c r="M61" s="37" t="s">
        <v>64</v>
      </c>
      <c r="N61" s="70">
        <v>45635</v>
      </c>
      <c r="O61" s="71"/>
    </row>
    <row r="62" spans="1:15" ht="21.75" customHeight="1">
      <c r="A62" s="26">
        <v>29</v>
      </c>
      <c r="B62" s="27" t="s">
        <v>298</v>
      </c>
      <c r="C62" s="28">
        <v>2000</v>
      </c>
      <c r="D62" s="28">
        <f>+C62</f>
        <v>2000</v>
      </c>
      <c r="E62" s="29" t="s">
        <v>57</v>
      </c>
      <c r="F62" s="72" t="s">
        <v>142</v>
      </c>
      <c r="G62" s="73"/>
      <c r="H62" s="74"/>
      <c r="I62" s="72" t="str">
        <f>F62</f>
        <v>บริษัท เค.ซี.สระแก้ว จำกัด</v>
      </c>
      <c r="J62" s="73"/>
      <c r="K62" s="74"/>
      <c r="L62" s="29" t="s">
        <v>59</v>
      </c>
      <c r="M62" s="30" t="s">
        <v>76</v>
      </c>
      <c r="N62" s="31"/>
      <c r="O62" s="32" t="s">
        <v>243</v>
      </c>
    </row>
    <row r="63" spans="1:15" ht="21.75" customHeight="1">
      <c r="A63" s="33"/>
      <c r="B63" s="34" t="s">
        <v>120</v>
      </c>
      <c r="C63" s="35"/>
      <c r="D63" s="35"/>
      <c r="E63" s="36"/>
      <c r="F63" s="37" t="s">
        <v>61</v>
      </c>
      <c r="G63" s="38">
        <v>2000</v>
      </c>
      <c r="H63" s="39" t="s">
        <v>62</v>
      </c>
      <c r="I63" s="37" t="s">
        <v>61</v>
      </c>
      <c r="J63" s="38">
        <v>2000</v>
      </c>
      <c r="K63" s="39" t="s">
        <v>62</v>
      </c>
      <c r="L63" s="36" t="s">
        <v>63</v>
      </c>
      <c r="M63" s="37" t="s">
        <v>64</v>
      </c>
      <c r="N63" s="70">
        <v>45635</v>
      </c>
      <c r="O63" s="71"/>
    </row>
    <row r="64" spans="1:15" ht="21.75" customHeight="1">
      <c r="A64" s="26">
        <v>30</v>
      </c>
      <c r="B64" s="27" t="s">
        <v>298</v>
      </c>
      <c r="C64" s="28">
        <v>4000</v>
      </c>
      <c r="D64" s="28">
        <f>+C64</f>
        <v>4000</v>
      </c>
      <c r="E64" s="29" t="s">
        <v>57</v>
      </c>
      <c r="F64" s="72" t="s">
        <v>142</v>
      </c>
      <c r="G64" s="73"/>
      <c r="H64" s="74"/>
      <c r="I64" s="72" t="str">
        <f>F64</f>
        <v>บริษัท เค.ซี.สระแก้ว จำกัด</v>
      </c>
      <c r="J64" s="73"/>
      <c r="K64" s="74"/>
      <c r="L64" s="29" t="s">
        <v>59</v>
      </c>
      <c r="M64" s="30" t="s">
        <v>76</v>
      </c>
      <c r="N64" s="31"/>
      <c r="O64" s="32" t="s">
        <v>244</v>
      </c>
    </row>
    <row r="65" spans="1:15" ht="21.75" customHeight="1">
      <c r="A65" s="33"/>
      <c r="B65" s="34" t="s">
        <v>116</v>
      </c>
      <c r="C65" s="35"/>
      <c r="D65" s="35"/>
      <c r="E65" s="36"/>
      <c r="F65" s="37" t="s">
        <v>61</v>
      </c>
      <c r="G65" s="38">
        <f>C64</f>
        <v>4000</v>
      </c>
      <c r="H65" s="39" t="s">
        <v>62</v>
      </c>
      <c r="I65" s="37" t="s">
        <v>61</v>
      </c>
      <c r="J65" s="38">
        <f>G65</f>
        <v>4000</v>
      </c>
      <c r="K65" s="39" t="s">
        <v>62</v>
      </c>
      <c r="L65" s="36" t="s">
        <v>63</v>
      </c>
      <c r="M65" s="37" t="s">
        <v>64</v>
      </c>
      <c r="N65" s="70">
        <v>45635</v>
      </c>
      <c r="O65" s="71"/>
    </row>
    <row r="66" spans="1:15" ht="21.75" customHeight="1">
      <c r="A66" s="26">
        <v>31</v>
      </c>
      <c r="B66" s="27" t="s">
        <v>298</v>
      </c>
      <c r="C66" s="28">
        <v>39650</v>
      </c>
      <c r="D66" s="28">
        <f>+C66</f>
        <v>39650</v>
      </c>
      <c r="E66" s="29" t="s">
        <v>57</v>
      </c>
      <c r="F66" s="72" t="s">
        <v>142</v>
      </c>
      <c r="G66" s="73"/>
      <c r="H66" s="74"/>
      <c r="I66" s="72" t="str">
        <f t="shared" ref="I66" si="0">F66</f>
        <v>บริษัท เค.ซี.สระแก้ว จำกัด</v>
      </c>
      <c r="J66" s="73"/>
      <c r="K66" s="74"/>
      <c r="L66" s="29" t="s">
        <v>59</v>
      </c>
      <c r="M66" s="30" t="s">
        <v>76</v>
      </c>
      <c r="N66" s="31"/>
      <c r="O66" s="32" t="s">
        <v>245</v>
      </c>
    </row>
    <row r="67" spans="1:15" ht="21.75" customHeight="1">
      <c r="A67" s="33"/>
      <c r="B67" s="34" t="s">
        <v>120</v>
      </c>
      <c r="C67" s="35"/>
      <c r="D67" s="35"/>
      <c r="E67" s="36"/>
      <c r="F67" s="37" t="s">
        <v>61</v>
      </c>
      <c r="G67" s="38">
        <v>39650</v>
      </c>
      <c r="H67" s="39" t="s">
        <v>62</v>
      </c>
      <c r="I67" s="37" t="s">
        <v>61</v>
      </c>
      <c r="J67" s="38">
        <v>39650</v>
      </c>
      <c r="K67" s="39" t="s">
        <v>62</v>
      </c>
      <c r="L67" s="36" t="s">
        <v>63</v>
      </c>
      <c r="M67" s="37" t="s">
        <v>64</v>
      </c>
      <c r="N67" s="70">
        <v>45635</v>
      </c>
      <c r="O67" s="71"/>
    </row>
    <row r="68" spans="1:15" ht="21.75" customHeight="1">
      <c r="A68" s="26">
        <v>32</v>
      </c>
      <c r="B68" s="27" t="s">
        <v>246</v>
      </c>
      <c r="C68" s="28">
        <v>3400</v>
      </c>
      <c r="D68" s="28">
        <f>+C68</f>
        <v>3400</v>
      </c>
      <c r="E68" s="29" t="s">
        <v>57</v>
      </c>
      <c r="F68" s="72" t="s">
        <v>89</v>
      </c>
      <c r="G68" s="73"/>
      <c r="H68" s="74"/>
      <c r="I68" s="72" t="str">
        <f>F68</f>
        <v>ร้านรักดอกไม้เขาฉกรรจ์</v>
      </c>
      <c r="J68" s="73"/>
      <c r="K68" s="74"/>
      <c r="L68" s="29" t="s">
        <v>59</v>
      </c>
      <c r="M68" s="30" t="s">
        <v>247</v>
      </c>
      <c r="N68" s="31"/>
      <c r="O68" s="32"/>
    </row>
    <row r="69" spans="1:15" ht="21.75" customHeight="1">
      <c r="A69" s="33"/>
      <c r="B69" s="34" t="s">
        <v>127</v>
      </c>
      <c r="C69" s="35"/>
      <c r="D69" s="35"/>
      <c r="E69" s="36"/>
      <c r="F69" s="37" t="s">
        <v>61</v>
      </c>
      <c r="G69" s="38">
        <f>C68</f>
        <v>3400</v>
      </c>
      <c r="H69" s="39" t="s">
        <v>62</v>
      </c>
      <c r="I69" s="37" t="s">
        <v>61</v>
      </c>
      <c r="J69" s="38">
        <f>G69</f>
        <v>3400</v>
      </c>
      <c r="K69" s="39" t="s">
        <v>62</v>
      </c>
      <c r="L69" s="36" t="s">
        <v>63</v>
      </c>
      <c r="M69" s="37" t="s">
        <v>64</v>
      </c>
      <c r="N69" s="70">
        <v>45637</v>
      </c>
      <c r="O69" s="71"/>
    </row>
    <row r="70" spans="1:15" ht="21.75" customHeight="1">
      <c r="A70" s="26">
        <v>33</v>
      </c>
      <c r="B70" s="27" t="s">
        <v>198</v>
      </c>
      <c r="C70" s="28">
        <v>7200</v>
      </c>
      <c r="D70" s="28">
        <f>+C70</f>
        <v>7200</v>
      </c>
      <c r="E70" s="29" t="s">
        <v>57</v>
      </c>
      <c r="F70" s="72" t="s">
        <v>140</v>
      </c>
      <c r="G70" s="73"/>
      <c r="H70" s="74"/>
      <c r="I70" s="72" t="str">
        <f>F70</f>
        <v>อู่ช่างต้อม</v>
      </c>
      <c r="J70" s="73"/>
      <c r="K70" s="74"/>
      <c r="L70" s="29" t="s">
        <v>59</v>
      </c>
      <c r="M70" s="75" t="s">
        <v>76</v>
      </c>
      <c r="N70" s="76"/>
      <c r="O70" s="32" t="s">
        <v>248</v>
      </c>
    </row>
    <row r="71" spans="1:15" ht="21.75" customHeight="1">
      <c r="A71" s="33"/>
      <c r="B71" s="34" t="s">
        <v>134</v>
      </c>
      <c r="C71" s="35"/>
      <c r="D71" s="35"/>
      <c r="E71" s="36"/>
      <c r="F71" s="37" t="s">
        <v>61</v>
      </c>
      <c r="G71" s="38">
        <f>C70</f>
        <v>7200</v>
      </c>
      <c r="H71" s="39" t="s">
        <v>62</v>
      </c>
      <c r="I71" s="37" t="s">
        <v>61</v>
      </c>
      <c r="J71" s="38">
        <f>G71</f>
        <v>7200</v>
      </c>
      <c r="K71" s="39" t="s">
        <v>62</v>
      </c>
      <c r="L71" s="36" t="s">
        <v>63</v>
      </c>
      <c r="M71" s="37" t="s">
        <v>64</v>
      </c>
      <c r="N71" s="70">
        <v>45637</v>
      </c>
      <c r="O71" s="71"/>
    </row>
    <row r="72" spans="1:15" ht="21.75" customHeight="1">
      <c r="A72" s="26">
        <v>34</v>
      </c>
      <c r="B72" s="27" t="s">
        <v>299</v>
      </c>
      <c r="C72" s="28">
        <v>26000</v>
      </c>
      <c r="D72" s="28">
        <f>+C72</f>
        <v>26000</v>
      </c>
      <c r="E72" s="29" t="s">
        <v>57</v>
      </c>
      <c r="F72" s="72" t="s">
        <v>94</v>
      </c>
      <c r="G72" s="73"/>
      <c r="H72" s="74"/>
      <c r="I72" s="72" t="str">
        <f>F72</f>
        <v>นายประทีป ลาดนอก</v>
      </c>
      <c r="J72" s="73"/>
      <c r="K72" s="74"/>
      <c r="L72" s="29" t="s">
        <v>59</v>
      </c>
      <c r="M72" s="75" t="s">
        <v>76</v>
      </c>
      <c r="N72" s="76"/>
      <c r="O72" s="32" t="s">
        <v>249</v>
      </c>
    </row>
    <row r="73" spans="1:15" ht="21.75" customHeight="1">
      <c r="A73" s="33"/>
      <c r="B73" s="34" t="s">
        <v>116</v>
      </c>
      <c r="C73" s="35"/>
      <c r="D73" s="35"/>
      <c r="E73" s="36"/>
      <c r="F73" s="37" t="s">
        <v>61</v>
      </c>
      <c r="G73" s="38">
        <f>C72</f>
        <v>26000</v>
      </c>
      <c r="H73" s="39" t="s">
        <v>62</v>
      </c>
      <c r="I73" s="37" t="s">
        <v>61</v>
      </c>
      <c r="J73" s="38">
        <f>G73</f>
        <v>26000</v>
      </c>
      <c r="K73" s="39" t="s">
        <v>62</v>
      </c>
      <c r="L73" s="36" t="s">
        <v>63</v>
      </c>
      <c r="M73" s="37" t="s">
        <v>64</v>
      </c>
      <c r="N73" s="70">
        <v>45637</v>
      </c>
      <c r="O73" s="71"/>
    </row>
    <row r="74" spans="1:15" ht="21.75" customHeight="1">
      <c r="A74" s="26">
        <v>35</v>
      </c>
      <c r="B74" s="27" t="s">
        <v>250</v>
      </c>
      <c r="C74" s="28">
        <v>51133.07</v>
      </c>
      <c r="D74" s="28">
        <f>+C74</f>
        <v>51133.07</v>
      </c>
      <c r="E74" s="29" t="s">
        <v>57</v>
      </c>
      <c r="F74" s="72" t="s">
        <v>111</v>
      </c>
      <c r="G74" s="73"/>
      <c r="H74" s="74"/>
      <c r="I74" s="72" t="str">
        <f>F74</f>
        <v>บริษัท พีแอนด์ซี โฮมแคร์เซอร์วิส จำกัด</v>
      </c>
      <c r="J74" s="73"/>
      <c r="K74" s="74"/>
      <c r="L74" s="29" t="s">
        <v>59</v>
      </c>
      <c r="M74" s="30" t="s">
        <v>76</v>
      </c>
      <c r="N74" s="31"/>
      <c r="O74" s="32" t="s">
        <v>112</v>
      </c>
    </row>
    <row r="75" spans="1:15" ht="21.75" customHeight="1">
      <c r="A75" s="33"/>
      <c r="B75" s="34" t="s">
        <v>113</v>
      </c>
      <c r="C75" s="35"/>
      <c r="D75" s="35"/>
      <c r="E75" s="36"/>
      <c r="F75" s="37" t="s">
        <v>61</v>
      </c>
      <c r="G75" s="38">
        <f>C74</f>
        <v>51133.07</v>
      </c>
      <c r="H75" s="39" t="s">
        <v>62</v>
      </c>
      <c r="I75" s="37" t="s">
        <v>61</v>
      </c>
      <c r="J75" s="38">
        <f>G75</f>
        <v>51133.07</v>
      </c>
      <c r="K75" s="39" t="s">
        <v>62</v>
      </c>
      <c r="L75" s="36" t="s">
        <v>63</v>
      </c>
      <c r="M75" s="37" t="s">
        <v>64</v>
      </c>
      <c r="N75" s="70">
        <v>45637</v>
      </c>
      <c r="O75" s="71"/>
    </row>
    <row r="76" spans="1:15" ht="21.75" customHeight="1">
      <c r="A76" s="26">
        <v>36</v>
      </c>
      <c r="B76" s="27" t="s">
        <v>300</v>
      </c>
      <c r="C76" s="28">
        <v>491500</v>
      </c>
      <c r="D76" s="28">
        <f>+C76</f>
        <v>491500</v>
      </c>
      <c r="E76" s="29" t="s">
        <v>57</v>
      </c>
      <c r="F76" s="72" t="s">
        <v>157</v>
      </c>
      <c r="G76" s="73"/>
      <c r="H76" s="74"/>
      <c r="I76" s="72" t="str">
        <f>F76</f>
        <v>ร้านเจอาร์คอมพิวเตอร์</v>
      </c>
      <c r="J76" s="73"/>
      <c r="K76" s="74"/>
      <c r="L76" s="29" t="s">
        <v>59</v>
      </c>
      <c r="M76" s="30" t="s">
        <v>76</v>
      </c>
      <c r="N76" s="31"/>
      <c r="O76" s="32" t="s">
        <v>251</v>
      </c>
    </row>
    <row r="77" spans="1:15" ht="21.75" customHeight="1">
      <c r="A77" s="33"/>
      <c r="B77" s="34" t="s">
        <v>116</v>
      </c>
      <c r="C77" s="35"/>
      <c r="D77" s="35"/>
      <c r="E77" s="36"/>
      <c r="F77" s="37" t="s">
        <v>61</v>
      </c>
      <c r="G77" s="38">
        <f>C76</f>
        <v>491500</v>
      </c>
      <c r="H77" s="39" t="s">
        <v>62</v>
      </c>
      <c r="I77" s="37" t="s">
        <v>61</v>
      </c>
      <c r="J77" s="38">
        <f>G77</f>
        <v>491500</v>
      </c>
      <c r="K77" s="39" t="s">
        <v>62</v>
      </c>
      <c r="L77" s="36" t="s">
        <v>63</v>
      </c>
      <c r="M77" s="37" t="s">
        <v>64</v>
      </c>
      <c r="N77" s="70">
        <v>45639</v>
      </c>
      <c r="O77" s="71"/>
    </row>
    <row r="78" spans="1:15" ht="21.75" customHeight="1">
      <c r="A78" s="26">
        <v>37</v>
      </c>
      <c r="B78" s="27" t="s">
        <v>301</v>
      </c>
      <c r="C78" s="28">
        <v>1035760</v>
      </c>
      <c r="D78" s="28">
        <f>+C78</f>
        <v>1035760</v>
      </c>
      <c r="E78" s="29" t="s">
        <v>82</v>
      </c>
      <c r="F78" s="72" t="s">
        <v>252</v>
      </c>
      <c r="G78" s="73"/>
      <c r="H78" s="74"/>
      <c r="I78" s="72" t="str">
        <f>F78</f>
        <v>บริษัท เอ็ม.ยู.ดี.โพรไวเดอร์ จำกัด</v>
      </c>
      <c r="J78" s="73"/>
      <c r="K78" s="74"/>
      <c r="L78" s="29" t="s">
        <v>59</v>
      </c>
      <c r="M78" s="30" t="s">
        <v>76</v>
      </c>
      <c r="N78" s="31"/>
      <c r="O78" s="32" t="s">
        <v>253</v>
      </c>
    </row>
    <row r="79" spans="1:15" ht="21.75" customHeight="1">
      <c r="A79" s="33"/>
      <c r="B79" s="34" t="s">
        <v>113</v>
      </c>
      <c r="C79" s="35"/>
      <c r="D79" s="35"/>
      <c r="E79" s="36"/>
      <c r="F79" s="37" t="s">
        <v>61</v>
      </c>
      <c r="G79" s="38">
        <f>C78</f>
        <v>1035760</v>
      </c>
      <c r="H79" s="39" t="s">
        <v>62</v>
      </c>
      <c r="I79" s="37" t="s">
        <v>61</v>
      </c>
      <c r="J79" s="38">
        <f>G79</f>
        <v>1035760</v>
      </c>
      <c r="K79" s="39" t="s">
        <v>62</v>
      </c>
      <c r="L79" s="36" t="s">
        <v>63</v>
      </c>
      <c r="M79" s="37" t="s">
        <v>64</v>
      </c>
      <c r="N79" s="70">
        <v>45639</v>
      </c>
      <c r="O79" s="71"/>
    </row>
    <row r="80" spans="1:15" ht="21.75" customHeight="1">
      <c r="A80" s="26">
        <v>38</v>
      </c>
      <c r="B80" s="27" t="s">
        <v>302</v>
      </c>
      <c r="C80" s="28">
        <v>72000</v>
      </c>
      <c r="D80" s="28">
        <f>+C80</f>
        <v>72000</v>
      </c>
      <c r="E80" s="29" t="s">
        <v>57</v>
      </c>
      <c r="F80" s="72" t="s">
        <v>66</v>
      </c>
      <c r="G80" s="73"/>
      <c r="H80" s="74"/>
      <c r="I80" s="72" t="str">
        <f>F80</f>
        <v>นางกัลยา ฤทธิ์วิเศษกุล</v>
      </c>
      <c r="J80" s="73"/>
      <c r="K80" s="74"/>
      <c r="L80" s="29" t="s">
        <v>59</v>
      </c>
      <c r="M80" s="30" t="s">
        <v>76</v>
      </c>
      <c r="N80" s="31"/>
      <c r="O80" s="32" t="s">
        <v>254</v>
      </c>
    </row>
    <row r="81" spans="1:15" ht="21.75" customHeight="1">
      <c r="A81" s="33"/>
      <c r="B81" s="34" t="s">
        <v>113</v>
      </c>
      <c r="C81" s="35"/>
      <c r="D81" s="35"/>
      <c r="E81" s="36"/>
      <c r="F81" s="37" t="s">
        <v>61</v>
      </c>
      <c r="G81" s="38">
        <f>C80</f>
        <v>72000</v>
      </c>
      <c r="H81" s="39" t="s">
        <v>62</v>
      </c>
      <c r="I81" s="37" t="s">
        <v>61</v>
      </c>
      <c r="J81" s="38">
        <f>G81</f>
        <v>72000</v>
      </c>
      <c r="K81" s="39" t="s">
        <v>62</v>
      </c>
      <c r="L81" s="36" t="s">
        <v>63</v>
      </c>
      <c r="M81" s="37" t="s">
        <v>64</v>
      </c>
      <c r="N81" s="70">
        <v>45642</v>
      </c>
      <c r="O81" s="71"/>
    </row>
    <row r="82" spans="1:15" ht="21.75" customHeight="1">
      <c r="A82" s="26">
        <v>39</v>
      </c>
      <c r="B82" s="27" t="s">
        <v>303</v>
      </c>
      <c r="C82" s="28">
        <v>6885</v>
      </c>
      <c r="D82" s="28">
        <f>+C82</f>
        <v>6885</v>
      </c>
      <c r="E82" s="29" t="s">
        <v>57</v>
      </c>
      <c r="F82" s="72" t="s">
        <v>151</v>
      </c>
      <c r="G82" s="73"/>
      <c r="H82" s="74"/>
      <c r="I82" s="72" t="str">
        <f>F82</f>
        <v>ร้าน ก.กงแก้ว 2000</v>
      </c>
      <c r="J82" s="73"/>
      <c r="K82" s="74"/>
      <c r="L82" s="29" t="s">
        <v>59</v>
      </c>
      <c r="M82" s="30" t="s">
        <v>76</v>
      </c>
      <c r="N82" s="31"/>
      <c r="O82" s="32" t="s">
        <v>255</v>
      </c>
    </row>
    <row r="83" spans="1:15" ht="21.75" customHeight="1">
      <c r="A83" s="33"/>
      <c r="B83" s="34" t="s">
        <v>113</v>
      </c>
      <c r="C83" s="35"/>
      <c r="D83" s="35"/>
      <c r="E83" s="36"/>
      <c r="F83" s="37" t="s">
        <v>61</v>
      </c>
      <c r="G83" s="38">
        <f>C82</f>
        <v>6885</v>
      </c>
      <c r="H83" s="39" t="s">
        <v>62</v>
      </c>
      <c r="I83" s="37" t="s">
        <v>61</v>
      </c>
      <c r="J83" s="38">
        <f>G83</f>
        <v>6885</v>
      </c>
      <c r="K83" s="39" t="s">
        <v>62</v>
      </c>
      <c r="L83" s="36" t="s">
        <v>63</v>
      </c>
      <c r="M83" s="37" t="s">
        <v>64</v>
      </c>
      <c r="N83" s="70">
        <v>45642</v>
      </c>
      <c r="O83" s="71"/>
    </row>
    <row r="84" spans="1:15" ht="21.75" customHeight="1">
      <c r="A84" s="26">
        <v>40</v>
      </c>
      <c r="B84" s="27" t="s">
        <v>304</v>
      </c>
      <c r="C84" s="28">
        <v>5000</v>
      </c>
      <c r="D84" s="28">
        <f>+C84</f>
        <v>5000</v>
      </c>
      <c r="E84" s="29" t="s">
        <v>57</v>
      </c>
      <c r="F84" s="72" t="s">
        <v>151</v>
      </c>
      <c r="G84" s="73"/>
      <c r="H84" s="74"/>
      <c r="I84" s="72" t="str">
        <f>F84</f>
        <v>ร้าน ก.กงแก้ว 2000</v>
      </c>
      <c r="J84" s="73"/>
      <c r="K84" s="74"/>
      <c r="L84" s="29" t="s">
        <v>59</v>
      </c>
      <c r="M84" s="75" t="s">
        <v>76</v>
      </c>
      <c r="N84" s="76"/>
      <c r="O84" s="32" t="s">
        <v>256</v>
      </c>
    </row>
    <row r="85" spans="1:15" ht="21.75" customHeight="1">
      <c r="A85" s="33"/>
      <c r="B85" s="34" t="s">
        <v>146</v>
      </c>
      <c r="C85" s="35"/>
      <c r="D85" s="35"/>
      <c r="E85" s="36"/>
      <c r="F85" s="37" t="s">
        <v>61</v>
      </c>
      <c r="G85" s="38">
        <f>C84</f>
        <v>5000</v>
      </c>
      <c r="H85" s="39" t="s">
        <v>62</v>
      </c>
      <c r="I85" s="37" t="s">
        <v>61</v>
      </c>
      <c r="J85" s="38">
        <f>G85</f>
        <v>5000</v>
      </c>
      <c r="K85" s="39" t="s">
        <v>62</v>
      </c>
      <c r="L85" s="36" t="s">
        <v>63</v>
      </c>
      <c r="M85" s="37" t="s">
        <v>64</v>
      </c>
      <c r="N85" s="70">
        <v>45638</v>
      </c>
      <c r="O85" s="71"/>
    </row>
    <row r="86" spans="1:15" ht="21.75" customHeight="1">
      <c r="A86" s="26">
        <v>41</v>
      </c>
      <c r="B86" s="27" t="s">
        <v>201</v>
      </c>
      <c r="C86" s="28">
        <v>5552</v>
      </c>
      <c r="D86" s="28">
        <f>+C86</f>
        <v>5552</v>
      </c>
      <c r="E86" s="29" t="s">
        <v>57</v>
      </c>
      <c r="F86" s="72" t="s">
        <v>151</v>
      </c>
      <c r="G86" s="73"/>
      <c r="H86" s="74"/>
      <c r="I86" s="72" t="str">
        <f>F86</f>
        <v>ร้าน ก.กงแก้ว 2000</v>
      </c>
      <c r="J86" s="73"/>
      <c r="K86" s="74"/>
      <c r="L86" s="29" t="s">
        <v>59</v>
      </c>
      <c r="M86" s="75" t="s">
        <v>76</v>
      </c>
      <c r="N86" s="76"/>
      <c r="O86" s="32" t="s">
        <v>257</v>
      </c>
    </row>
    <row r="87" spans="1:15" ht="21.75" customHeight="1">
      <c r="A87" s="33"/>
      <c r="B87" s="34" t="s">
        <v>127</v>
      </c>
      <c r="C87" s="35"/>
      <c r="D87" s="35"/>
      <c r="E87" s="36"/>
      <c r="F87" s="37" t="s">
        <v>61</v>
      </c>
      <c r="G87" s="38">
        <f>C86</f>
        <v>5552</v>
      </c>
      <c r="H87" s="39" t="s">
        <v>62</v>
      </c>
      <c r="I87" s="37" t="s">
        <v>61</v>
      </c>
      <c r="J87" s="38">
        <f>G87</f>
        <v>5552</v>
      </c>
      <c r="K87" s="39" t="s">
        <v>62</v>
      </c>
      <c r="L87" s="36" t="s">
        <v>63</v>
      </c>
      <c r="M87" s="37" t="s">
        <v>64</v>
      </c>
      <c r="N87" s="70">
        <v>45637</v>
      </c>
      <c r="O87" s="71"/>
    </row>
    <row r="88" spans="1:15" ht="21.75" customHeight="1">
      <c r="A88" s="26">
        <v>42</v>
      </c>
      <c r="B88" s="27" t="s">
        <v>305</v>
      </c>
      <c r="C88" s="28">
        <v>250</v>
      </c>
      <c r="D88" s="28">
        <f>+C88</f>
        <v>250</v>
      </c>
      <c r="E88" s="29" t="s">
        <v>57</v>
      </c>
      <c r="F88" s="72" t="s">
        <v>151</v>
      </c>
      <c r="G88" s="73"/>
      <c r="H88" s="74"/>
      <c r="I88" s="72" t="str">
        <f>F88</f>
        <v>ร้าน ก.กงแก้ว 2000</v>
      </c>
      <c r="J88" s="73"/>
      <c r="K88" s="74"/>
      <c r="L88" s="29" t="s">
        <v>59</v>
      </c>
      <c r="M88" s="75" t="s">
        <v>76</v>
      </c>
      <c r="N88" s="76"/>
      <c r="O88" s="32" t="s">
        <v>258</v>
      </c>
    </row>
    <row r="89" spans="1:15" ht="21.75" customHeight="1">
      <c r="A89" s="33"/>
      <c r="B89" s="34" t="s">
        <v>189</v>
      </c>
      <c r="C89" s="35"/>
      <c r="D89" s="35"/>
      <c r="E89" s="36"/>
      <c r="F89" s="37" t="s">
        <v>61</v>
      </c>
      <c r="G89" s="38">
        <f>C88</f>
        <v>250</v>
      </c>
      <c r="H89" s="39" t="s">
        <v>62</v>
      </c>
      <c r="I89" s="37" t="s">
        <v>61</v>
      </c>
      <c r="J89" s="38">
        <f>G89</f>
        <v>250</v>
      </c>
      <c r="K89" s="39" t="s">
        <v>62</v>
      </c>
      <c r="L89" s="36" t="s">
        <v>63</v>
      </c>
      <c r="M89" s="37" t="s">
        <v>64</v>
      </c>
      <c r="N89" s="70">
        <v>45638</v>
      </c>
      <c r="O89" s="71"/>
    </row>
    <row r="90" spans="1:15" ht="21.75" customHeight="1">
      <c r="A90" s="26">
        <v>43</v>
      </c>
      <c r="B90" s="27" t="s">
        <v>201</v>
      </c>
      <c r="C90" s="28">
        <v>27702</v>
      </c>
      <c r="D90" s="28">
        <f>+C90</f>
        <v>27702</v>
      </c>
      <c r="E90" s="29" t="s">
        <v>57</v>
      </c>
      <c r="F90" s="72" t="s">
        <v>151</v>
      </c>
      <c r="G90" s="73"/>
      <c r="H90" s="74"/>
      <c r="I90" s="72" t="str">
        <f>F90</f>
        <v>ร้าน ก.กงแก้ว 2000</v>
      </c>
      <c r="J90" s="73"/>
      <c r="K90" s="74"/>
      <c r="L90" s="29" t="s">
        <v>59</v>
      </c>
      <c r="M90" s="75" t="s">
        <v>76</v>
      </c>
      <c r="N90" s="76"/>
      <c r="O90" s="32" t="s">
        <v>259</v>
      </c>
    </row>
    <row r="91" spans="1:15" ht="21.75" customHeight="1">
      <c r="A91" s="33"/>
      <c r="B91" s="34" t="s">
        <v>120</v>
      </c>
      <c r="C91" s="35"/>
      <c r="D91" s="35"/>
      <c r="E91" s="36"/>
      <c r="F91" s="37" t="s">
        <v>61</v>
      </c>
      <c r="G91" s="38">
        <f>C90</f>
        <v>27702</v>
      </c>
      <c r="H91" s="40" t="s">
        <v>62</v>
      </c>
      <c r="I91" s="37" t="s">
        <v>61</v>
      </c>
      <c r="J91" s="38">
        <f>G91</f>
        <v>27702</v>
      </c>
      <c r="K91" s="40" t="s">
        <v>62</v>
      </c>
      <c r="L91" s="36" t="s">
        <v>63</v>
      </c>
      <c r="M91" s="37" t="s">
        <v>64</v>
      </c>
      <c r="N91" s="70">
        <v>45637</v>
      </c>
      <c r="O91" s="71"/>
    </row>
    <row r="92" spans="1:15" ht="21.75" customHeight="1">
      <c r="A92" s="26">
        <v>44</v>
      </c>
      <c r="B92" s="27" t="s">
        <v>305</v>
      </c>
      <c r="C92" s="28">
        <v>475</v>
      </c>
      <c r="D92" s="28">
        <f>+C92</f>
        <v>475</v>
      </c>
      <c r="E92" s="29" t="s">
        <v>57</v>
      </c>
      <c r="F92" s="72" t="s">
        <v>151</v>
      </c>
      <c r="G92" s="73"/>
      <c r="H92" s="74"/>
      <c r="I92" s="72" t="str">
        <f>F92</f>
        <v>ร้าน ก.กงแก้ว 2000</v>
      </c>
      <c r="J92" s="73"/>
      <c r="K92" s="74"/>
      <c r="L92" s="29" t="s">
        <v>59</v>
      </c>
      <c r="M92" s="30" t="s">
        <v>76</v>
      </c>
      <c r="N92" s="31"/>
      <c r="O92" s="32" t="s">
        <v>260</v>
      </c>
    </row>
    <row r="93" spans="1:15" ht="21.75" customHeight="1">
      <c r="A93" s="33"/>
      <c r="B93" s="34" t="s">
        <v>120</v>
      </c>
      <c r="C93" s="35"/>
      <c r="D93" s="35"/>
      <c r="E93" s="36"/>
      <c r="F93" s="37" t="s">
        <v>61</v>
      </c>
      <c r="G93" s="38">
        <f>C92</f>
        <v>475</v>
      </c>
      <c r="H93" s="40" t="s">
        <v>62</v>
      </c>
      <c r="I93" s="37" t="s">
        <v>61</v>
      </c>
      <c r="J93" s="38">
        <f>G93</f>
        <v>475</v>
      </c>
      <c r="K93" s="40" t="s">
        <v>62</v>
      </c>
      <c r="L93" s="36" t="s">
        <v>63</v>
      </c>
      <c r="M93" s="37" t="s">
        <v>64</v>
      </c>
      <c r="N93" s="70">
        <v>45638</v>
      </c>
      <c r="O93" s="71"/>
    </row>
    <row r="94" spans="1:15" ht="21.75" customHeight="1">
      <c r="A94" s="26">
        <v>45</v>
      </c>
      <c r="B94" s="27" t="s">
        <v>306</v>
      </c>
      <c r="C94" s="28">
        <v>540</v>
      </c>
      <c r="D94" s="28">
        <f>+C94</f>
        <v>540</v>
      </c>
      <c r="E94" s="29" t="s">
        <v>57</v>
      </c>
      <c r="F94" s="72" t="s">
        <v>174</v>
      </c>
      <c r="G94" s="73"/>
      <c r="H94" s="74"/>
      <c r="I94" s="72" t="str">
        <f>F94</f>
        <v>ร้านเมื่อพฤษภาการพิมพ์ 2/2</v>
      </c>
      <c r="J94" s="73"/>
      <c r="K94" s="74"/>
      <c r="L94" s="29" t="s">
        <v>59</v>
      </c>
      <c r="M94" s="75" t="s">
        <v>76</v>
      </c>
      <c r="N94" s="76"/>
      <c r="O94" s="32" t="s">
        <v>261</v>
      </c>
    </row>
    <row r="95" spans="1:15" ht="21.75" customHeight="1">
      <c r="A95" s="33"/>
      <c r="B95" s="34" t="s">
        <v>113</v>
      </c>
      <c r="C95" s="35"/>
      <c r="D95" s="35"/>
      <c r="E95" s="36"/>
      <c r="F95" s="37" t="s">
        <v>61</v>
      </c>
      <c r="G95" s="38">
        <f>C94</f>
        <v>540</v>
      </c>
      <c r="H95" s="40" t="s">
        <v>62</v>
      </c>
      <c r="I95" s="37" t="s">
        <v>61</v>
      </c>
      <c r="J95" s="38">
        <f>G95</f>
        <v>540</v>
      </c>
      <c r="K95" s="40" t="s">
        <v>62</v>
      </c>
      <c r="L95" s="36" t="s">
        <v>63</v>
      </c>
      <c r="M95" s="37" t="s">
        <v>64</v>
      </c>
      <c r="N95" s="70">
        <v>45628</v>
      </c>
      <c r="O95" s="71"/>
    </row>
    <row r="96" spans="1:15" ht="21.75" customHeight="1">
      <c r="A96" s="26">
        <v>46</v>
      </c>
      <c r="B96" s="27" t="s">
        <v>262</v>
      </c>
      <c r="C96" s="28">
        <v>5000</v>
      </c>
      <c r="D96" s="28">
        <f>+C96</f>
        <v>5000</v>
      </c>
      <c r="E96" s="29" t="s">
        <v>57</v>
      </c>
      <c r="F96" s="72" t="s">
        <v>174</v>
      </c>
      <c r="G96" s="73"/>
      <c r="H96" s="74"/>
      <c r="I96" s="72" t="str">
        <f>F96</f>
        <v>ร้านเมื่อพฤษภาการพิมพ์ 2/2</v>
      </c>
      <c r="J96" s="73"/>
      <c r="K96" s="74"/>
      <c r="L96" s="29" t="s">
        <v>59</v>
      </c>
      <c r="M96" s="75" t="s">
        <v>76</v>
      </c>
      <c r="N96" s="76"/>
      <c r="O96" s="32" t="s">
        <v>263</v>
      </c>
    </row>
    <row r="97" spans="1:15" ht="21.75" customHeight="1">
      <c r="A97" s="33"/>
      <c r="B97" s="34" t="s">
        <v>113</v>
      </c>
      <c r="C97" s="35"/>
      <c r="D97" s="35"/>
      <c r="E97" s="36"/>
      <c r="F97" s="37" t="s">
        <v>61</v>
      </c>
      <c r="G97" s="38">
        <f>C96</f>
        <v>5000</v>
      </c>
      <c r="H97" s="39" t="s">
        <v>62</v>
      </c>
      <c r="I97" s="37" t="s">
        <v>61</v>
      </c>
      <c r="J97" s="38">
        <f>G97</f>
        <v>5000</v>
      </c>
      <c r="K97" s="39" t="s">
        <v>62</v>
      </c>
      <c r="L97" s="36" t="s">
        <v>63</v>
      </c>
      <c r="M97" s="37" t="s">
        <v>64</v>
      </c>
      <c r="N97" s="70">
        <v>45642</v>
      </c>
      <c r="O97" s="71"/>
    </row>
    <row r="98" spans="1:15" ht="21.75" customHeight="1">
      <c r="A98" s="26">
        <v>47</v>
      </c>
      <c r="B98" s="27" t="s">
        <v>307</v>
      </c>
      <c r="C98" s="28">
        <v>3240</v>
      </c>
      <c r="D98" s="28">
        <f>+C98</f>
        <v>3240</v>
      </c>
      <c r="E98" s="29" t="s">
        <v>57</v>
      </c>
      <c r="F98" s="72" t="s">
        <v>174</v>
      </c>
      <c r="G98" s="73"/>
      <c r="H98" s="74"/>
      <c r="I98" s="72" t="str">
        <f>F98</f>
        <v>ร้านเมื่อพฤษภาการพิมพ์ 2/2</v>
      </c>
      <c r="J98" s="73"/>
      <c r="K98" s="74"/>
      <c r="L98" s="29" t="s">
        <v>59</v>
      </c>
      <c r="M98" s="75" t="s">
        <v>76</v>
      </c>
      <c r="N98" s="76"/>
      <c r="O98" s="32" t="s">
        <v>265</v>
      </c>
    </row>
    <row r="99" spans="1:15" ht="21.75" customHeight="1">
      <c r="A99" s="33"/>
      <c r="B99" s="34" t="s">
        <v>113</v>
      </c>
      <c r="C99" s="35"/>
      <c r="D99" s="35"/>
      <c r="E99" s="36"/>
      <c r="F99" s="37" t="s">
        <v>61</v>
      </c>
      <c r="G99" s="38">
        <f>C98</f>
        <v>3240</v>
      </c>
      <c r="H99" s="39" t="s">
        <v>62</v>
      </c>
      <c r="I99" s="37" t="s">
        <v>61</v>
      </c>
      <c r="J99" s="38">
        <f>G99</f>
        <v>3240</v>
      </c>
      <c r="K99" s="39" t="s">
        <v>62</v>
      </c>
      <c r="L99" s="36" t="s">
        <v>63</v>
      </c>
      <c r="M99" s="37" t="s">
        <v>64</v>
      </c>
      <c r="N99" s="70">
        <v>45642</v>
      </c>
      <c r="O99" s="71"/>
    </row>
    <row r="100" spans="1:15" ht="21.75" customHeight="1">
      <c r="A100" s="26">
        <v>48</v>
      </c>
      <c r="B100" s="27" t="s">
        <v>266</v>
      </c>
      <c r="C100" s="28">
        <v>3000</v>
      </c>
      <c r="D100" s="28">
        <f>+C100</f>
        <v>3000</v>
      </c>
      <c r="E100" s="29" t="s">
        <v>57</v>
      </c>
      <c r="F100" s="72" t="s">
        <v>174</v>
      </c>
      <c r="G100" s="73"/>
      <c r="H100" s="74"/>
      <c r="I100" s="72" t="str">
        <f>F100</f>
        <v>ร้านเมื่อพฤษภาการพิมพ์ 2/2</v>
      </c>
      <c r="J100" s="73"/>
      <c r="K100" s="74"/>
      <c r="L100" s="29" t="s">
        <v>59</v>
      </c>
      <c r="M100" s="75" t="s">
        <v>76</v>
      </c>
      <c r="N100" s="76"/>
      <c r="O100" s="32" t="s">
        <v>267</v>
      </c>
    </row>
    <row r="101" spans="1:15" ht="21.75" customHeight="1">
      <c r="A101" s="33"/>
      <c r="B101" s="34" t="s">
        <v>113</v>
      </c>
      <c r="C101" s="35"/>
      <c r="D101" s="35"/>
      <c r="E101" s="36"/>
      <c r="F101" s="37" t="s">
        <v>61</v>
      </c>
      <c r="G101" s="38">
        <f>C100</f>
        <v>3000</v>
      </c>
      <c r="H101" s="39" t="s">
        <v>62</v>
      </c>
      <c r="I101" s="37" t="s">
        <v>61</v>
      </c>
      <c r="J101" s="38">
        <f>G101</f>
        <v>3000</v>
      </c>
      <c r="K101" s="39" t="s">
        <v>62</v>
      </c>
      <c r="L101" s="36" t="s">
        <v>63</v>
      </c>
      <c r="M101" s="37" t="s">
        <v>64</v>
      </c>
      <c r="N101" s="70">
        <v>45642</v>
      </c>
      <c r="O101" s="71"/>
    </row>
    <row r="102" spans="1:15" ht="21.75" customHeight="1">
      <c r="A102" s="26">
        <v>49</v>
      </c>
      <c r="B102" s="27" t="s">
        <v>266</v>
      </c>
      <c r="C102" s="28">
        <v>15000</v>
      </c>
      <c r="D102" s="28">
        <f>+C102</f>
        <v>15000</v>
      </c>
      <c r="E102" s="29" t="s">
        <v>57</v>
      </c>
      <c r="F102" s="72" t="s">
        <v>174</v>
      </c>
      <c r="G102" s="73"/>
      <c r="H102" s="74"/>
      <c r="I102" s="72" t="str">
        <f>F102</f>
        <v>ร้านเมื่อพฤษภาการพิมพ์ 2/2</v>
      </c>
      <c r="J102" s="73"/>
      <c r="K102" s="74"/>
      <c r="L102" s="29" t="s">
        <v>59</v>
      </c>
      <c r="M102" s="75" t="s">
        <v>76</v>
      </c>
      <c r="N102" s="76"/>
      <c r="O102" s="32" t="s">
        <v>268</v>
      </c>
    </row>
    <row r="103" spans="1:15" ht="21.75" customHeight="1">
      <c r="A103" s="33"/>
      <c r="B103" s="34" t="s">
        <v>113</v>
      </c>
      <c r="C103" s="35"/>
      <c r="D103" s="35"/>
      <c r="E103" s="36"/>
      <c r="F103" s="37" t="s">
        <v>61</v>
      </c>
      <c r="G103" s="38">
        <f>C102</f>
        <v>15000</v>
      </c>
      <c r="H103" s="39" t="s">
        <v>62</v>
      </c>
      <c r="I103" s="37" t="s">
        <v>61</v>
      </c>
      <c r="J103" s="38">
        <f>G103</f>
        <v>15000</v>
      </c>
      <c r="K103" s="39" t="s">
        <v>62</v>
      </c>
      <c r="L103" s="36" t="s">
        <v>63</v>
      </c>
      <c r="M103" s="37" t="s">
        <v>64</v>
      </c>
      <c r="N103" s="70">
        <v>45642</v>
      </c>
      <c r="O103" s="71"/>
    </row>
    <row r="104" spans="1:15" ht="21.75" customHeight="1">
      <c r="A104" s="26">
        <v>50</v>
      </c>
      <c r="B104" s="27" t="s">
        <v>264</v>
      </c>
      <c r="C104" s="28">
        <v>26690</v>
      </c>
      <c r="D104" s="28">
        <f>+C104</f>
        <v>26690</v>
      </c>
      <c r="E104" s="29" t="s">
        <v>57</v>
      </c>
      <c r="F104" s="72" t="s">
        <v>174</v>
      </c>
      <c r="G104" s="73"/>
      <c r="H104" s="74"/>
      <c r="I104" s="72" t="str">
        <f>F104</f>
        <v>ร้านเมื่อพฤษภาการพิมพ์ 2/2</v>
      </c>
      <c r="J104" s="73"/>
      <c r="K104" s="74"/>
      <c r="L104" s="29" t="s">
        <v>59</v>
      </c>
      <c r="M104" s="75" t="s">
        <v>76</v>
      </c>
      <c r="N104" s="76"/>
      <c r="O104" s="32" t="s">
        <v>269</v>
      </c>
    </row>
    <row r="105" spans="1:15" ht="21.75" customHeight="1">
      <c r="A105" s="33"/>
      <c r="B105" s="34" t="s">
        <v>113</v>
      </c>
      <c r="C105" s="35"/>
      <c r="D105" s="35"/>
      <c r="E105" s="36"/>
      <c r="F105" s="37" t="s">
        <v>61</v>
      </c>
      <c r="G105" s="38">
        <f>C104</f>
        <v>26690</v>
      </c>
      <c r="H105" s="40" t="s">
        <v>62</v>
      </c>
      <c r="I105" s="37" t="s">
        <v>61</v>
      </c>
      <c r="J105" s="38">
        <f>G105</f>
        <v>26690</v>
      </c>
      <c r="K105" s="39" t="s">
        <v>62</v>
      </c>
      <c r="L105" s="36" t="s">
        <v>63</v>
      </c>
      <c r="M105" s="37" t="s">
        <v>64</v>
      </c>
      <c r="N105" s="70">
        <v>45642</v>
      </c>
      <c r="O105" s="71"/>
    </row>
    <row r="106" spans="1:15" ht="21.75" customHeight="1">
      <c r="A106" s="26">
        <v>51</v>
      </c>
      <c r="B106" s="27" t="s">
        <v>262</v>
      </c>
      <c r="C106" s="28">
        <v>15000</v>
      </c>
      <c r="D106" s="28">
        <f>+C106</f>
        <v>15000</v>
      </c>
      <c r="E106" s="29" t="s">
        <v>57</v>
      </c>
      <c r="F106" s="72" t="s">
        <v>174</v>
      </c>
      <c r="G106" s="73"/>
      <c r="H106" s="74"/>
      <c r="I106" s="72" t="str">
        <f>F106</f>
        <v>ร้านเมื่อพฤษภาการพิมพ์ 2/2</v>
      </c>
      <c r="J106" s="73"/>
      <c r="K106" s="74"/>
      <c r="L106" s="29" t="s">
        <v>59</v>
      </c>
      <c r="M106" s="30" t="s">
        <v>76</v>
      </c>
      <c r="N106" s="31"/>
      <c r="O106" s="32" t="s">
        <v>270</v>
      </c>
    </row>
    <row r="107" spans="1:15" ht="21.75" customHeight="1">
      <c r="A107" s="33"/>
      <c r="B107" s="34" t="s">
        <v>113</v>
      </c>
      <c r="C107" s="35"/>
      <c r="D107" s="35"/>
      <c r="E107" s="36"/>
      <c r="F107" s="37" t="s">
        <v>61</v>
      </c>
      <c r="G107" s="38">
        <f>C106</f>
        <v>15000</v>
      </c>
      <c r="H107" s="39" t="s">
        <v>62</v>
      </c>
      <c r="I107" s="37" t="s">
        <v>61</v>
      </c>
      <c r="J107" s="38">
        <f>G107</f>
        <v>15000</v>
      </c>
      <c r="K107" s="39" t="s">
        <v>62</v>
      </c>
      <c r="L107" s="36" t="s">
        <v>63</v>
      </c>
      <c r="M107" s="37" t="s">
        <v>64</v>
      </c>
      <c r="N107" s="70">
        <v>45642</v>
      </c>
      <c r="O107" s="71"/>
    </row>
    <row r="108" spans="1:15" ht="21.75" customHeight="1">
      <c r="A108" s="26">
        <v>52</v>
      </c>
      <c r="B108" s="27" t="s">
        <v>200</v>
      </c>
      <c r="C108" s="28">
        <v>8200</v>
      </c>
      <c r="D108" s="28">
        <f>+C108</f>
        <v>8200</v>
      </c>
      <c r="E108" s="29" t="s">
        <v>57</v>
      </c>
      <c r="F108" s="72" t="s">
        <v>157</v>
      </c>
      <c r="G108" s="73"/>
      <c r="H108" s="74"/>
      <c r="I108" s="72" t="str">
        <f>F108</f>
        <v>ร้านเจอาร์คอมพิวเตอร์</v>
      </c>
      <c r="J108" s="73"/>
      <c r="K108" s="74"/>
      <c r="L108" s="29" t="s">
        <v>59</v>
      </c>
      <c r="M108" s="30" t="s">
        <v>76</v>
      </c>
      <c r="N108" s="31"/>
      <c r="O108" s="32" t="s">
        <v>271</v>
      </c>
    </row>
    <row r="109" spans="1:15" ht="21.75" customHeight="1">
      <c r="A109" s="33"/>
      <c r="B109" s="34" t="s">
        <v>134</v>
      </c>
      <c r="C109" s="35"/>
      <c r="D109" s="35"/>
      <c r="E109" s="36"/>
      <c r="F109" s="37" t="s">
        <v>61</v>
      </c>
      <c r="G109" s="38">
        <f>C108</f>
        <v>8200</v>
      </c>
      <c r="H109" s="39" t="s">
        <v>62</v>
      </c>
      <c r="I109" s="37" t="s">
        <v>61</v>
      </c>
      <c r="J109" s="38">
        <f>G109</f>
        <v>8200</v>
      </c>
      <c r="K109" s="39" t="s">
        <v>62</v>
      </c>
      <c r="L109" s="36" t="s">
        <v>63</v>
      </c>
      <c r="M109" s="37" t="s">
        <v>64</v>
      </c>
      <c r="N109" s="70">
        <v>45638</v>
      </c>
      <c r="O109" s="71"/>
    </row>
    <row r="110" spans="1:15" ht="21.75" customHeight="1">
      <c r="A110" s="26">
        <v>53</v>
      </c>
      <c r="B110" s="27" t="s">
        <v>200</v>
      </c>
      <c r="C110" s="28">
        <v>13750</v>
      </c>
      <c r="D110" s="28">
        <f>+C110</f>
        <v>13750</v>
      </c>
      <c r="E110" s="29" t="s">
        <v>57</v>
      </c>
      <c r="F110" s="72" t="s">
        <v>157</v>
      </c>
      <c r="G110" s="73"/>
      <c r="H110" s="74"/>
      <c r="I110" s="72" t="str">
        <f>F110</f>
        <v>ร้านเจอาร์คอมพิวเตอร์</v>
      </c>
      <c r="J110" s="73"/>
      <c r="K110" s="74"/>
      <c r="L110" s="29" t="s">
        <v>59</v>
      </c>
      <c r="M110" s="30" t="s">
        <v>76</v>
      </c>
      <c r="N110" s="31"/>
      <c r="O110" s="32" t="s">
        <v>272</v>
      </c>
    </row>
    <row r="111" spans="1:15" ht="21.75" customHeight="1">
      <c r="A111" s="33"/>
      <c r="B111" s="34" t="s">
        <v>120</v>
      </c>
      <c r="C111" s="35"/>
      <c r="D111" s="35"/>
      <c r="E111" s="36"/>
      <c r="F111" s="37" t="s">
        <v>61</v>
      </c>
      <c r="G111" s="38">
        <f>C110</f>
        <v>13750</v>
      </c>
      <c r="H111" s="39" t="s">
        <v>62</v>
      </c>
      <c r="I111" s="37" t="s">
        <v>61</v>
      </c>
      <c r="J111" s="38">
        <f>G111</f>
        <v>13750</v>
      </c>
      <c r="K111" s="39" t="s">
        <v>62</v>
      </c>
      <c r="L111" s="36" t="s">
        <v>63</v>
      </c>
      <c r="M111" s="37" t="s">
        <v>64</v>
      </c>
      <c r="N111" s="70">
        <v>45637</v>
      </c>
      <c r="O111" s="71"/>
    </row>
    <row r="112" spans="1:15" ht="21.75" customHeight="1">
      <c r="A112" s="26">
        <v>54</v>
      </c>
      <c r="B112" s="27" t="s">
        <v>273</v>
      </c>
      <c r="C112" s="28">
        <v>57400</v>
      </c>
      <c r="D112" s="28">
        <f>+C112</f>
        <v>57400</v>
      </c>
      <c r="E112" s="29" t="s">
        <v>57</v>
      </c>
      <c r="F112" s="72" t="s">
        <v>137</v>
      </c>
      <c r="G112" s="73"/>
      <c r="H112" s="74"/>
      <c r="I112" s="72" t="str">
        <f>F112</f>
        <v>ห้างหุ้นส่วนจำกัด เอฟบีที สปอร์ต 2000</v>
      </c>
      <c r="J112" s="73"/>
      <c r="K112" s="74"/>
      <c r="L112" s="29" t="s">
        <v>59</v>
      </c>
      <c r="M112" s="30" t="s">
        <v>76</v>
      </c>
      <c r="N112" s="31"/>
      <c r="O112" s="32" t="s">
        <v>274</v>
      </c>
    </row>
    <row r="113" spans="1:15" ht="21.75" customHeight="1">
      <c r="A113" s="33"/>
      <c r="B113" s="34" t="s">
        <v>113</v>
      </c>
      <c r="C113" s="35"/>
      <c r="D113" s="35"/>
      <c r="E113" s="36"/>
      <c r="F113" s="37" t="s">
        <v>61</v>
      </c>
      <c r="G113" s="38">
        <f>C112</f>
        <v>57400</v>
      </c>
      <c r="H113" s="39" t="s">
        <v>62</v>
      </c>
      <c r="I113" s="37" t="s">
        <v>61</v>
      </c>
      <c r="J113" s="38">
        <f>G113</f>
        <v>57400</v>
      </c>
      <c r="K113" s="39" t="s">
        <v>62</v>
      </c>
      <c r="L113" s="36" t="s">
        <v>63</v>
      </c>
      <c r="M113" s="37" t="s">
        <v>64</v>
      </c>
      <c r="N113" s="70">
        <v>45642</v>
      </c>
      <c r="O113" s="71"/>
    </row>
    <row r="114" spans="1:15" ht="21.75" customHeight="1">
      <c r="A114" s="26">
        <v>55</v>
      </c>
      <c r="B114" s="27" t="s">
        <v>308</v>
      </c>
      <c r="C114" s="28">
        <v>67500</v>
      </c>
      <c r="D114" s="28">
        <f>+C114</f>
        <v>67500</v>
      </c>
      <c r="E114" s="29" t="s">
        <v>57</v>
      </c>
      <c r="F114" s="72" t="s">
        <v>66</v>
      </c>
      <c r="G114" s="73"/>
      <c r="H114" s="74"/>
      <c r="I114" s="72" t="str">
        <f>F114</f>
        <v>นางกัลยา ฤทธิ์วิเศษกุล</v>
      </c>
      <c r="J114" s="73"/>
      <c r="K114" s="74"/>
      <c r="L114" s="29" t="s">
        <v>59</v>
      </c>
      <c r="M114" s="30" t="s">
        <v>76</v>
      </c>
      <c r="N114" s="31"/>
      <c r="O114" s="32" t="s">
        <v>275</v>
      </c>
    </row>
    <row r="115" spans="1:15" ht="21.75" customHeight="1">
      <c r="A115" s="33"/>
      <c r="B115" s="34" t="s">
        <v>113</v>
      </c>
      <c r="C115" s="35"/>
      <c r="D115" s="35"/>
      <c r="E115" s="36"/>
      <c r="F115" s="37" t="s">
        <v>61</v>
      </c>
      <c r="G115" s="38">
        <f>C114</f>
        <v>67500</v>
      </c>
      <c r="H115" s="39" t="s">
        <v>62</v>
      </c>
      <c r="I115" s="37" t="s">
        <v>61</v>
      </c>
      <c r="J115" s="38">
        <f>G115</f>
        <v>67500</v>
      </c>
      <c r="K115" s="39" t="s">
        <v>62</v>
      </c>
      <c r="L115" s="36" t="s">
        <v>63</v>
      </c>
      <c r="M115" s="37" t="s">
        <v>64</v>
      </c>
      <c r="N115" s="70">
        <v>45642</v>
      </c>
      <c r="O115" s="71"/>
    </row>
    <row r="116" spans="1:15" ht="21.75" customHeight="1">
      <c r="A116" s="26">
        <v>56</v>
      </c>
      <c r="B116" s="27" t="s">
        <v>276</v>
      </c>
      <c r="C116" s="28">
        <v>6000</v>
      </c>
      <c r="D116" s="28">
        <f>+C116</f>
        <v>6000</v>
      </c>
      <c r="E116" s="29" t="s">
        <v>57</v>
      </c>
      <c r="F116" s="72" t="s">
        <v>105</v>
      </c>
      <c r="G116" s="73"/>
      <c r="H116" s="74"/>
      <c r="I116" s="72" t="str">
        <f>F116</f>
        <v>นายไพโรจน์ รุ่งนภาไพศาล</v>
      </c>
      <c r="J116" s="73"/>
      <c r="K116" s="74"/>
      <c r="L116" s="29" t="s">
        <v>59</v>
      </c>
      <c r="M116" s="75" t="s">
        <v>76</v>
      </c>
      <c r="N116" s="76"/>
      <c r="O116" s="32" t="s">
        <v>277</v>
      </c>
    </row>
    <row r="117" spans="1:15" ht="21.75" customHeight="1">
      <c r="A117" s="33"/>
      <c r="B117" s="34" t="s">
        <v>113</v>
      </c>
      <c r="C117" s="35"/>
      <c r="D117" s="35"/>
      <c r="E117" s="36"/>
      <c r="F117" s="37" t="s">
        <v>61</v>
      </c>
      <c r="G117" s="38">
        <f>C116</f>
        <v>6000</v>
      </c>
      <c r="H117" s="39" t="s">
        <v>62</v>
      </c>
      <c r="I117" s="37" t="s">
        <v>61</v>
      </c>
      <c r="J117" s="38">
        <f>G117</f>
        <v>6000</v>
      </c>
      <c r="K117" s="39" t="s">
        <v>62</v>
      </c>
      <c r="L117" s="36" t="s">
        <v>63</v>
      </c>
      <c r="M117" s="37" t="s">
        <v>64</v>
      </c>
      <c r="N117" s="70">
        <v>45642</v>
      </c>
      <c r="O117" s="71"/>
    </row>
    <row r="118" spans="1:15" ht="21.75" customHeight="1">
      <c r="A118" s="26">
        <v>57</v>
      </c>
      <c r="B118" s="27" t="s">
        <v>278</v>
      </c>
      <c r="C118" s="28">
        <v>2000</v>
      </c>
      <c r="D118" s="28">
        <f>+C118</f>
        <v>2000</v>
      </c>
      <c r="E118" s="29" t="s">
        <v>57</v>
      </c>
      <c r="F118" s="72" t="s">
        <v>279</v>
      </c>
      <c r="G118" s="73"/>
      <c r="H118" s="74"/>
      <c r="I118" s="72" t="str">
        <f>F118</f>
        <v>นายสมบูรณ์ ประหูศรี</v>
      </c>
      <c r="J118" s="73"/>
      <c r="K118" s="74"/>
      <c r="L118" s="29" t="s">
        <v>59</v>
      </c>
      <c r="M118" s="75" t="s">
        <v>76</v>
      </c>
      <c r="N118" s="76"/>
      <c r="O118" s="32" t="s">
        <v>280</v>
      </c>
    </row>
    <row r="119" spans="1:15" ht="21.75" customHeight="1">
      <c r="A119" s="33"/>
      <c r="B119" s="34" t="s">
        <v>113</v>
      </c>
      <c r="C119" s="35"/>
      <c r="D119" s="35"/>
      <c r="E119" s="36"/>
      <c r="F119" s="37" t="s">
        <v>61</v>
      </c>
      <c r="G119" s="38">
        <f>C118</f>
        <v>2000</v>
      </c>
      <c r="H119" s="39" t="s">
        <v>62</v>
      </c>
      <c r="I119" s="37" t="s">
        <v>61</v>
      </c>
      <c r="J119" s="38">
        <f>G119</f>
        <v>2000</v>
      </c>
      <c r="K119" s="39" t="s">
        <v>62</v>
      </c>
      <c r="L119" s="36" t="s">
        <v>63</v>
      </c>
      <c r="M119" s="37" t="s">
        <v>64</v>
      </c>
      <c r="N119" s="70">
        <v>45642</v>
      </c>
      <c r="O119" s="71"/>
    </row>
    <row r="120" spans="1:15" ht="21.75" customHeight="1">
      <c r="A120" s="26">
        <v>58</v>
      </c>
      <c r="B120" s="27" t="s">
        <v>309</v>
      </c>
      <c r="C120" s="28">
        <v>18200</v>
      </c>
      <c r="D120" s="28">
        <f>+C120</f>
        <v>18200</v>
      </c>
      <c r="E120" s="29" t="s">
        <v>57</v>
      </c>
      <c r="F120" s="72" t="s">
        <v>66</v>
      </c>
      <c r="G120" s="73"/>
      <c r="H120" s="74"/>
      <c r="I120" s="72" t="str">
        <f>F120</f>
        <v>นางกัลยา ฤทธิ์วิเศษกุล</v>
      </c>
      <c r="J120" s="73"/>
      <c r="K120" s="74"/>
      <c r="L120" s="29" t="s">
        <v>59</v>
      </c>
      <c r="M120" s="75" t="s">
        <v>76</v>
      </c>
      <c r="N120" s="76"/>
      <c r="O120" s="32" t="s">
        <v>281</v>
      </c>
    </row>
    <row r="121" spans="1:15" ht="21.75" customHeight="1">
      <c r="A121" s="33"/>
      <c r="B121" s="34" t="s">
        <v>120</v>
      </c>
      <c r="C121" s="35"/>
      <c r="D121" s="35"/>
      <c r="E121" s="36"/>
      <c r="F121" s="37" t="s">
        <v>61</v>
      </c>
      <c r="G121" s="38">
        <f>C120</f>
        <v>18200</v>
      </c>
      <c r="H121" s="39" t="s">
        <v>62</v>
      </c>
      <c r="I121" s="37" t="s">
        <v>61</v>
      </c>
      <c r="J121" s="38">
        <f>G121</f>
        <v>18200</v>
      </c>
      <c r="K121" s="39" t="s">
        <v>62</v>
      </c>
      <c r="L121" s="36" t="s">
        <v>63</v>
      </c>
      <c r="M121" s="37" t="s">
        <v>64</v>
      </c>
      <c r="N121" s="70">
        <v>45649</v>
      </c>
      <c r="O121" s="71"/>
    </row>
    <row r="122" spans="1:15" ht="21.75" customHeight="1">
      <c r="A122" s="26">
        <v>59</v>
      </c>
      <c r="B122" s="27" t="s">
        <v>310</v>
      </c>
      <c r="C122" s="28">
        <v>42000</v>
      </c>
      <c r="D122" s="28">
        <f>+C122</f>
        <v>42000</v>
      </c>
      <c r="E122" s="29" t="s">
        <v>57</v>
      </c>
      <c r="F122" s="72" t="s">
        <v>94</v>
      </c>
      <c r="G122" s="73"/>
      <c r="H122" s="74"/>
      <c r="I122" s="72" t="str">
        <f>F122</f>
        <v>นายประทีป ลาดนอก</v>
      </c>
      <c r="J122" s="73"/>
      <c r="K122" s="74"/>
      <c r="L122" s="29" t="s">
        <v>59</v>
      </c>
      <c r="M122" s="75" t="s">
        <v>76</v>
      </c>
      <c r="N122" s="76"/>
      <c r="O122" s="32" t="s">
        <v>282</v>
      </c>
    </row>
    <row r="123" spans="1:15" ht="21.75" customHeight="1">
      <c r="A123" s="33"/>
      <c r="B123" s="34" t="s">
        <v>120</v>
      </c>
      <c r="C123" s="35"/>
      <c r="D123" s="35"/>
      <c r="E123" s="36"/>
      <c r="F123" s="37" t="s">
        <v>61</v>
      </c>
      <c r="G123" s="38">
        <f>C122</f>
        <v>42000</v>
      </c>
      <c r="H123" s="40" t="s">
        <v>62</v>
      </c>
      <c r="I123" s="37" t="s">
        <v>61</v>
      </c>
      <c r="J123" s="38">
        <f>G123</f>
        <v>42000</v>
      </c>
      <c r="K123" s="40" t="s">
        <v>62</v>
      </c>
      <c r="L123" s="36" t="s">
        <v>63</v>
      </c>
      <c r="M123" s="37" t="s">
        <v>64</v>
      </c>
      <c r="N123" s="70">
        <v>45649</v>
      </c>
      <c r="O123" s="71"/>
    </row>
    <row r="124" spans="1:15" ht="21.75" customHeight="1">
      <c r="A124" s="26">
        <v>60</v>
      </c>
      <c r="B124" s="27" t="s">
        <v>283</v>
      </c>
      <c r="C124" s="28">
        <v>25000</v>
      </c>
      <c r="D124" s="28">
        <f>+C124</f>
        <v>25000</v>
      </c>
      <c r="E124" s="29" t="s">
        <v>57</v>
      </c>
      <c r="F124" s="72" t="s">
        <v>160</v>
      </c>
      <c r="G124" s="73"/>
      <c r="H124" s="74"/>
      <c r="I124" s="72" t="str">
        <f>F124</f>
        <v>นายอำพันธ์ สารการ</v>
      </c>
      <c r="J124" s="73"/>
      <c r="K124" s="74"/>
      <c r="L124" s="29" t="s">
        <v>59</v>
      </c>
      <c r="M124" s="30" t="s">
        <v>76</v>
      </c>
      <c r="N124" s="31"/>
      <c r="O124" s="32" t="s">
        <v>284</v>
      </c>
    </row>
    <row r="125" spans="1:15" ht="21.75" customHeight="1">
      <c r="A125" s="33"/>
      <c r="B125" s="34" t="s">
        <v>113</v>
      </c>
      <c r="C125" s="35"/>
      <c r="D125" s="35"/>
      <c r="E125" s="36"/>
      <c r="F125" s="37" t="s">
        <v>61</v>
      </c>
      <c r="G125" s="38">
        <f>C124</f>
        <v>25000</v>
      </c>
      <c r="H125" s="40" t="s">
        <v>62</v>
      </c>
      <c r="I125" s="37" t="s">
        <v>61</v>
      </c>
      <c r="J125" s="38">
        <f>G125</f>
        <v>25000</v>
      </c>
      <c r="K125" s="40" t="s">
        <v>62</v>
      </c>
      <c r="L125" s="36" t="s">
        <v>63</v>
      </c>
      <c r="M125" s="37" t="s">
        <v>64</v>
      </c>
      <c r="N125" s="70">
        <v>45642</v>
      </c>
      <c r="O125" s="71"/>
    </row>
    <row r="126" spans="1:15" ht="21.75" customHeight="1">
      <c r="A126" s="26">
        <v>61</v>
      </c>
      <c r="B126" s="27" t="s">
        <v>311</v>
      </c>
      <c r="C126" s="28">
        <v>102000</v>
      </c>
      <c r="D126" s="28">
        <f>+C126</f>
        <v>102000</v>
      </c>
      <c r="E126" s="29" t="s">
        <v>57</v>
      </c>
      <c r="F126" s="72" t="s">
        <v>285</v>
      </c>
      <c r="G126" s="73"/>
      <c r="H126" s="74"/>
      <c r="I126" s="72" t="str">
        <f>F126</f>
        <v>ห้างหุ้นส่วนจำกัด ปัณจมา เซอร์วิส</v>
      </c>
      <c r="J126" s="73"/>
      <c r="K126" s="74"/>
      <c r="L126" s="29" t="s">
        <v>59</v>
      </c>
      <c r="M126" s="75" t="s">
        <v>76</v>
      </c>
      <c r="N126" s="76"/>
      <c r="O126" s="32" t="s">
        <v>286</v>
      </c>
    </row>
    <row r="127" spans="1:15" ht="21.75" customHeight="1">
      <c r="A127" s="33"/>
      <c r="B127" s="34" t="s">
        <v>120</v>
      </c>
      <c r="C127" s="35"/>
      <c r="D127" s="35"/>
      <c r="E127" s="36"/>
      <c r="F127" s="37" t="s">
        <v>61</v>
      </c>
      <c r="G127" s="38">
        <f>C126</f>
        <v>102000</v>
      </c>
      <c r="H127" s="39" t="s">
        <v>62</v>
      </c>
      <c r="I127" s="37" t="s">
        <v>61</v>
      </c>
      <c r="J127" s="38">
        <f>G127</f>
        <v>102000</v>
      </c>
      <c r="K127" s="39" t="s">
        <v>62</v>
      </c>
      <c r="L127" s="36" t="s">
        <v>63</v>
      </c>
      <c r="M127" s="37" t="s">
        <v>64</v>
      </c>
      <c r="N127" s="70">
        <v>45649</v>
      </c>
      <c r="O127" s="71"/>
    </row>
    <row r="128" spans="1:15" s="41" customForma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</row>
    <row r="129" spans="1:15" s="41" customForma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</row>
    <row r="130" spans="1:15" s="41" customForma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</row>
    <row r="131" spans="1:15" s="41" customForma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</row>
    <row r="132" spans="1:15" s="41" customForma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</row>
    <row r="133" spans="1:15" s="41" customForma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</row>
    <row r="134" spans="1:15" s="41" customForma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</row>
    <row r="135" spans="1:15" s="41" customForma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</row>
    <row r="136" spans="1:15" s="41" customForma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</row>
    <row r="137" spans="1:15" s="41" customForma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</row>
    <row r="138" spans="1:15" s="41" customForma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</row>
    <row r="139" spans="1:15" s="41" customForma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</row>
    <row r="140" spans="1:15" s="41" customForma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</row>
    <row r="141" spans="1:15" s="41" customForma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</row>
    <row r="142" spans="1:15" s="41" customForma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</row>
    <row r="143" spans="1:15" s="41" customForma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</row>
    <row r="144" spans="1:15" s="41" customForma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</row>
    <row r="145" spans="1:15" s="41" customForma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</row>
    <row r="146" spans="1:15" s="41" customForma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</row>
    <row r="147" spans="1:15" s="41" customForma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</row>
    <row r="148" spans="1:15" s="41" customForma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</row>
    <row r="149" spans="1:15" s="41" customForma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</row>
    <row r="150" spans="1:15" s="41" customForma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</row>
    <row r="151" spans="1:15" s="41" customForma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</row>
    <row r="152" spans="1:15" s="41" customForma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</row>
    <row r="153" spans="1:15" s="41" customForma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</row>
    <row r="154" spans="1:15" s="41" customForma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</row>
    <row r="155" spans="1:15" s="41" customForma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</row>
    <row r="156" spans="1:15" s="41" customForma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</row>
    <row r="157" spans="1:15" s="41" customForma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</row>
    <row r="158" spans="1:15" s="41" customForma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</row>
    <row r="159" spans="1:15" s="41" customForma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</row>
    <row r="160" spans="1:15" s="41" customForma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</row>
    <row r="161" spans="1:15" s="41" customForma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</row>
    <row r="162" spans="1:15" s="41" customForma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</row>
    <row r="163" spans="1:15" s="41" customForma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</row>
    <row r="164" spans="1:15" s="41" customForma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</row>
    <row r="165" spans="1:15" s="41" customForma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</row>
    <row r="166" spans="1:15" s="41" customForma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</row>
    <row r="167" spans="1:15" s="41" customForma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</row>
    <row r="168" spans="1:15" s="41" customForma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</row>
    <row r="169" spans="1:15" s="41" customForma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</row>
    <row r="170" spans="1:15" s="41" customForma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</row>
    <row r="171" spans="1:15" s="41" customForma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</row>
    <row r="172" spans="1:15" s="41" customForma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</row>
    <row r="173" spans="1:15" s="41" customForma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</row>
    <row r="174" spans="1:15" s="41" customForma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</row>
    <row r="175" spans="1:15" s="41" customForma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</row>
    <row r="176" spans="1:15" s="41" customForma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</row>
    <row r="177" spans="1:15" s="41" customForma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</row>
    <row r="178" spans="1:15" s="41" customForma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</row>
    <row r="179" spans="1:15" s="41" customForma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</row>
    <row r="180" spans="1:15" s="41" customForma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</row>
    <row r="181" spans="1:15" s="41" customForma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</row>
    <row r="182" spans="1:15" s="41" customForma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</row>
    <row r="183" spans="1:15" s="41" customForma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</row>
    <row r="184" spans="1:15" s="41" customForma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</row>
    <row r="185" spans="1:15" s="41" customForma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</row>
    <row r="186" spans="1:15" s="41" customForma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</row>
    <row r="187" spans="1:15" s="41" customForma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</row>
    <row r="188" spans="1:15" s="41" customForma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</row>
    <row r="189" spans="1:15" s="41" customForma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</row>
    <row r="190" spans="1:15" s="41" customForma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</row>
    <row r="191" spans="1:15" s="41" customForma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</row>
    <row r="192" spans="1:15" s="41" customForma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</row>
    <row r="193" spans="1:15" s="41" customForma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</row>
    <row r="194" spans="1:15" s="41" customForma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</row>
    <row r="195" spans="1:15" s="41" customForma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</row>
    <row r="196" spans="1:15" s="41" customForma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</row>
    <row r="197" spans="1:15" s="41" customForma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</row>
    <row r="198" spans="1:15" s="41" customForma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</row>
    <row r="199" spans="1:15" s="41" customForma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</row>
    <row r="200" spans="1:15" s="41" customForma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</row>
    <row r="201" spans="1:15" s="41" customForma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</row>
    <row r="202" spans="1:15" s="41" customForma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</row>
    <row r="203" spans="1:15" s="41" customForma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</row>
    <row r="204" spans="1:15" s="41" customForma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</row>
    <row r="205" spans="1:15" s="41" customForma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</row>
    <row r="206" spans="1:15" s="41" customForma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</row>
    <row r="207" spans="1:15" s="41" customForma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</row>
    <row r="208" spans="1:15" s="41" customForma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</row>
    <row r="209" spans="1:15" s="41" customForma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</row>
    <row r="210" spans="1:15" s="41" customForma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</row>
    <row r="211" spans="1:15" s="41" customForma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</row>
    <row r="212" spans="1:15" s="41" customForma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</row>
    <row r="213" spans="1:15" s="41" customForma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</row>
    <row r="214" spans="1:15" s="41" customForma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</row>
    <row r="215" spans="1:15" s="41" customForma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</row>
    <row r="216" spans="1:15" s="41" customForma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</row>
    <row r="217" spans="1:15" s="41" customForma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</row>
    <row r="218" spans="1:15" s="41" customForma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</row>
    <row r="219" spans="1:15" s="41" customForma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</row>
    <row r="220" spans="1:15" s="41" customForma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</row>
    <row r="221" spans="1:15" s="41" customForma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</row>
    <row r="222" spans="1:15" s="41" customForma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</row>
    <row r="223" spans="1:15" s="41" customForma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</row>
    <row r="224" spans="1:15" s="41" customForma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</row>
    <row r="225" spans="1:15" s="41" customForma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</row>
    <row r="226" spans="1:15" s="41" customForma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</row>
    <row r="227" spans="1:15" s="41" customForma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</row>
    <row r="228" spans="1:15" s="41" customForma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</row>
    <row r="229" spans="1:15" s="41" customForma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</row>
    <row r="230" spans="1:15" s="41" customForma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</row>
    <row r="231" spans="1:15" s="41" customForma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</row>
    <row r="232" spans="1:15" s="41" customForma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</row>
    <row r="233" spans="1:15" s="41" customForma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</row>
    <row r="234" spans="1:15" s="41" customForma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</row>
    <row r="235" spans="1:15" s="41" customForma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</row>
    <row r="236" spans="1:15" s="41" customForma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</row>
    <row r="237" spans="1:15" s="41" customForma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</row>
    <row r="238" spans="1:15" s="41" customForma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</row>
    <row r="239" spans="1:15" s="41" customForma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</row>
    <row r="240" spans="1:15" s="41" customForma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</row>
    <row r="241" spans="1:15" s="41" customForma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</row>
    <row r="242" spans="1:15" s="41" customForma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</row>
    <row r="243" spans="1:15" s="41" customForma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</row>
    <row r="244" spans="1:15" s="41" customForma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</row>
    <row r="245" spans="1:15" s="41" customForma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</row>
    <row r="246" spans="1:15" s="41" customForma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</row>
    <row r="247" spans="1:15" s="41" customForma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</row>
    <row r="248" spans="1:15" s="41" customForma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</row>
    <row r="249" spans="1:15" s="41" customForma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</row>
    <row r="250" spans="1:15" s="41" customForma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</row>
    <row r="251" spans="1:15" s="41" customForma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</row>
    <row r="252" spans="1:15" s="41" customForma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</row>
    <row r="253" spans="1:15" s="41" customForma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</row>
    <row r="254" spans="1:15" s="41" customForma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</row>
    <row r="255" spans="1:15" s="41" customForma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</row>
    <row r="256" spans="1:15" s="41" customForma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</row>
    <row r="257" spans="1:15" s="41" customForma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</row>
    <row r="258" spans="1:15" s="41" customForma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</row>
    <row r="259" spans="1:15" s="41" customForma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</row>
    <row r="260" spans="1:15" s="41" customForma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</row>
    <row r="261" spans="1:15" s="41" customForma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</row>
    <row r="262" spans="1:15" s="41" customForma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</row>
    <row r="263" spans="1:15" s="41" customForma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</row>
    <row r="264" spans="1:15" s="41" customForma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</row>
    <row r="265" spans="1:15" s="41" customForma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</row>
    <row r="266" spans="1:15" s="41" customForma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</row>
    <row r="267" spans="1:15" s="41" customForma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</row>
    <row r="268" spans="1:15" s="41" customForma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</row>
    <row r="269" spans="1:15" s="41" customForma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</row>
    <row r="270" spans="1:15" s="41" customForma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</row>
    <row r="271" spans="1:15" s="41" customForma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</row>
    <row r="272" spans="1:15" s="41" customForma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</row>
    <row r="273" spans="1:15" s="41" customForma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</row>
    <row r="274" spans="1:15" s="41" customForma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</row>
    <row r="275" spans="1:15" s="41" customForma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</row>
    <row r="276" spans="1:15" s="41" customForma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</row>
    <row r="277" spans="1:15" s="41" customForma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</row>
    <row r="278" spans="1:15" s="41" customForma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</row>
    <row r="279" spans="1:15" s="41" customForma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</row>
    <row r="280" spans="1:15" s="41" customForma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</row>
    <row r="281" spans="1:15" s="41" customForma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</row>
    <row r="282" spans="1:15" s="41" customForma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</row>
    <row r="283" spans="1:15" s="41" customForma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</row>
    <row r="284" spans="1:15" s="41" customForma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</row>
    <row r="285" spans="1:15" s="41" customForma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</row>
    <row r="286" spans="1:15" s="41" customForma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</row>
    <row r="287" spans="1:15" s="41" customForma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</row>
    <row r="288" spans="1:15" s="41" customForma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</row>
    <row r="289" spans="1:15" s="41" customForma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</row>
    <row r="290" spans="1:15" s="41" customForma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</row>
    <row r="291" spans="1:15" s="41" customForma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</row>
    <row r="292" spans="1:15" s="41" customForma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</row>
    <row r="293" spans="1:15" s="41" customForma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</row>
    <row r="294" spans="1:15" s="41" customForma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</row>
    <row r="295" spans="1:15" s="41" customForma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</row>
    <row r="296" spans="1:15" s="41" customForma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</row>
    <row r="297" spans="1:15" s="41" customForma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</row>
    <row r="298" spans="1:15" s="41" customForma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</row>
    <row r="299" spans="1:15" s="41" customForma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</row>
    <row r="300" spans="1:15" s="41" customForma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</row>
    <row r="301" spans="1:15" s="41" customForma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</row>
    <row r="302" spans="1:15" s="41" customForma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</row>
    <row r="303" spans="1:15" s="41" customForma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</row>
    <row r="304" spans="1:15" s="41" customForma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</row>
    <row r="305" spans="1:15" s="41" customForma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</row>
    <row r="306" spans="1:15" s="41" customForma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</row>
    <row r="307" spans="1:15" s="41" customForma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</row>
    <row r="308" spans="1:15" s="41" customForma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</row>
    <row r="309" spans="1:15" s="41" customForma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</row>
    <row r="310" spans="1:15" s="41" customForma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</row>
    <row r="311" spans="1:15" s="41" customForma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</row>
    <row r="312" spans="1:15" s="41" customForma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</row>
    <row r="313" spans="1:15" s="41" customForma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</row>
    <row r="314" spans="1:15" s="41" customForma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</row>
    <row r="315" spans="1:15" s="41" customForma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</row>
    <row r="316" spans="1:15" s="41" customForma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</row>
    <row r="317" spans="1:15" s="41" customForma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</row>
    <row r="318" spans="1:15" s="41" customForma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</row>
    <row r="319" spans="1:15" s="41" customForma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</row>
    <row r="320" spans="1:15" s="41" customForma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</row>
    <row r="321" spans="1:15" s="41" customForma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</row>
    <row r="322" spans="1:15" s="41" customForma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</row>
    <row r="323" spans="1:15" s="41" customForma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</row>
    <row r="324" spans="1:15" s="41" customForma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</row>
    <row r="325" spans="1:15" s="41" customForma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</row>
    <row r="326" spans="1:15" s="41" customForma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</row>
    <row r="327" spans="1:15" s="41" customForma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</row>
    <row r="328" spans="1:15" s="41" customForma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</row>
    <row r="329" spans="1:15" s="41" customForma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</row>
    <row r="330" spans="1:15" s="41" customForma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</row>
    <row r="331" spans="1:15" s="41" customForma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</row>
    <row r="332" spans="1:15" s="41" customForma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</row>
    <row r="333" spans="1:15" s="41" customForma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</row>
    <row r="334" spans="1:15" s="41" customForma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</row>
    <row r="335" spans="1:15" s="41" customForma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</row>
    <row r="336" spans="1:15" s="41" customForma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</row>
    <row r="337" spans="1:15" s="41" customForma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</row>
    <row r="338" spans="1:15" s="41" customForma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</row>
    <row r="339" spans="1:15" s="41" customForma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</row>
    <row r="340" spans="1:15" s="41" customForma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</row>
    <row r="341" spans="1:15" s="41" customForma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</row>
    <row r="342" spans="1:15" s="41" customForma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</row>
    <row r="343" spans="1:15" s="41" customForma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</row>
    <row r="344" spans="1:15" s="41" customForma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</row>
    <row r="345" spans="1:15" s="41" customForma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</row>
    <row r="346" spans="1:15" s="41" customForma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</row>
    <row r="347" spans="1:15" s="41" customForma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</row>
    <row r="348" spans="1:15" s="41" customForma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</row>
    <row r="349" spans="1:15" s="41" customForma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</row>
    <row r="350" spans="1:15" s="41" customForma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</row>
    <row r="351" spans="1:15" s="41" customForma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</row>
    <row r="352" spans="1:15" s="41" customForma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</row>
    <row r="353" spans="1:15" s="41" customForma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</row>
    <row r="354" spans="1:15" s="41" customForma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</row>
    <row r="355" spans="1:15" s="41" customForma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</row>
    <row r="356" spans="1:15" s="41" customForma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</row>
    <row r="357" spans="1:15" s="41" customForma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</row>
    <row r="358" spans="1:15" s="41" customForma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</row>
    <row r="359" spans="1:15" s="41" customForma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</row>
    <row r="360" spans="1:15" s="41" customForma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</row>
    <row r="361" spans="1:15" s="41" customForma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</row>
    <row r="362" spans="1:15" s="41" customForma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</row>
    <row r="363" spans="1:15" s="41" customForma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</row>
    <row r="364" spans="1:15" s="41" customForma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</row>
    <row r="365" spans="1:15" s="41" customForma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</row>
    <row r="366" spans="1:15" s="41" customForma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</row>
    <row r="367" spans="1:15" s="41" customForma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</row>
    <row r="368" spans="1:15" s="41" customForma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</row>
    <row r="369" spans="1:15" s="41" customForma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</row>
    <row r="370" spans="1:15" s="41" customForma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</row>
    <row r="371" spans="1:15" s="41" customForma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</row>
    <row r="372" spans="1:15" s="41" customForma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</row>
    <row r="373" spans="1:15" s="41" customForma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</row>
    <row r="374" spans="1:15" s="41" customForma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</row>
    <row r="375" spans="1:15" s="41" customForma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</row>
    <row r="376" spans="1:15" s="41" customForma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</row>
    <row r="377" spans="1:15" s="41" customForma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</row>
    <row r="378" spans="1:15" s="41" customForma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</row>
    <row r="379" spans="1:15" s="41" customForma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</row>
    <row r="380" spans="1:15" s="41" customForma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</row>
    <row r="381" spans="1:15" s="41" customForma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</row>
    <row r="382" spans="1:15" s="41" customForma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</row>
    <row r="383" spans="1:15" s="41" customForma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</row>
    <row r="384" spans="1:15" s="41" customForma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</row>
    <row r="385" spans="1:15" s="41" customForma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</row>
    <row r="386" spans="1:15" s="41" customForma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</row>
    <row r="387" spans="1:15" s="41" customForma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</row>
    <row r="388" spans="1:15" s="41" customForma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</row>
    <row r="389" spans="1:15" s="41" customForma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</row>
    <row r="390" spans="1:15" s="41" customForma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</row>
    <row r="391" spans="1:15" s="41" customForma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</row>
    <row r="392" spans="1:15" s="41" customForma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</row>
    <row r="393" spans="1:15" s="41" customForma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</row>
    <row r="394" spans="1:15" s="41" customForma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</row>
    <row r="395" spans="1:15" s="41" customForma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</row>
    <row r="396" spans="1:15" s="41" customForma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</row>
    <row r="397" spans="1:15" s="41" customForma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</row>
    <row r="398" spans="1:15" s="41" customForma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</row>
    <row r="399" spans="1:15" s="41" customForma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</row>
    <row r="400" spans="1:15" s="41" customForma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</row>
    <row r="401" spans="1:15" s="41" customForma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</row>
    <row r="402" spans="1:15" s="41" customForma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</row>
    <row r="403" spans="1:15" s="41" customForma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</row>
    <row r="404" spans="1:15" s="41" customForma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</row>
    <row r="405" spans="1:15" s="41" customForma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</row>
    <row r="406" spans="1:15" s="41" customForma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</row>
    <row r="407" spans="1:15" s="41" customForma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</row>
    <row r="408" spans="1:15" s="41" customForma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</row>
    <row r="409" spans="1:15" s="41" customForma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</row>
    <row r="410" spans="1:15" s="41" customForma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</row>
    <row r="411" spans="1:15" s="41" customForma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</row>
    <row r="412" spans="1:15" s="41" customForma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</row>
    <row r="413" spans="1:15" s="41" customForma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</row>
    <row r="414" spans="1:15" s="41" customForma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</row>
    <row r="415" spans="1:15" s="41" customForma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</row>
    <row r="416" spans="1:15" s="41" customForma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</row>
    <row r="417" spans="1:15" s="41" customForma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</row>
    <row r="418" spans="1:15" s="41" customForma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</row>
    <row r="419" spans="1:15" s="41" customForma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</row>
    <row r="420" spans="1:15" s="41" customForma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</row>
    <row r="421" spans="1:15" s="41" customForma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</row>
    <row r="422" spans="1:15" s="41" customForma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</row>
    <row r="423" spans="1:15" s="41" customForma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</row>
    <row r="424" spans="1:15" s="41" customForma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</row>
    <row r="425" spans="1:15" s="41" customForma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</row>
    <row r="426" spans="1:15" s="41" customForma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</row>
    <row r="427" spans="1:15" s="41" customForma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</row>
    <row r="428" spans="1:15" s="41" customForma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</row>
    <row r="429" spans="1:15" s="41" customForma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</row>
    <row r="430" spans="1:15" s="41" customForma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</row>
    <row r="431" spans="1:15" s="41" customForma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</row>
    <row r="432" spans="1:15" s="41" customForma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</row>
    <row r="433" spans="1:15" s="41" customForma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</row>
    <row r="434" spans="1:15" s="41" customForma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</row>
    <row r="435" spans="1:15" s="41" customForma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</row>
    <row r="436" spans="1:15" s="41" customForma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</row>
    <row r="437" spans="1:15" s="41" customForma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</row>
    <row r="438" spans="1:15" s="41" customForma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</row>
    <row r="439" spans="1:15" s="41" customForma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</row>
    <row r="440" spans="1:15" s="41" customForma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</row>
    <row r="441" spans="1:15" s="41" customForma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</row>
    <row r="442" spans="1:15" s="41" customForma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</row>
    <row r="443" spans="1:15" s="41" customForma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</row>
    <row r="444" spans="1:15" s="41" customForma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</row>
    <row r="445" spans="1:15" s="41" customForma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</row>
    <row r="446" spans="1:15" s="41" customForma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</row>
    <row r="447" spans="1:15" s="41" customForma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</row>
    <row r="448" spans="1:15" s="41" customForma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</row>
    <row r="449" spans="1:15" s="41" customForma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</row>
    <row r="450" spans="1:15" s="41" customForma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</row>
    <row r="451" spans="1:15" s="41" customForma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</row>
    <row r="452" spans="1:15" s="41" customForma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</row>
    <row r="453" spans="1:15" s="41" customForma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</row>
    <row r="454" spans="1:15" s="41" customForma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</row>
    <row r="455" spans="1:15" s="41" customForma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</row>
    <row r="456" spans="1:15" s="41" customForma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</row>
    <row r="457" spans="1:15" s="41" customForma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</row>
    <row r="458" spans="1:15" s="41" customForma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</row>
    <row r="459" spans="1:15" s="41" customForma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</row>
    <row r="460" spans="1:15" s="41" customForma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</row>
    <row r="461" spans="1:15" s="41" customForma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</row>
    <row r="462" spans="1:15" s="41" customForma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</row>
    <row r="463" spans="1:15" s="41" customForma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</row>
    <row r="464" spans="1:15" s="41" customForma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</row>
    <row r="465" spans="1:15" s="41" customForma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</row>
    <row r="466" spans="1:15" s="41" customForma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</row>
    <row r="467" spans="1:15" s="41" customForma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</row>
    <row r="468" spans="1:15" s="41" customForma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</row>
    <row r="469" spans="1:15" s="41" customForma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</row>
    <row r="470" spans="1:15" s="41" customForma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</row>
    <row r="471" spans="1:15" s="41" customForma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</row>
    <row r="472" spans="1:15" s="41" customForma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</row>
    <row r="473" spans="1:15" s="41" customForma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</row>
    <row r="474" spans="1:15" s="41" customForma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</row>
    <row r="475" spans="1:15" s="41" customForma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</row>
    <row r="476" spans="1:15" s="41" customForma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</row>
    <row r="477" spans="1:15" s="41" customForma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</row>
    <row r="478" spans="1:15" s="41" customForma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</row>
    <row r="479" spans="1:15" s="41" customForma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</row>
    <row r="480" spans="1:15" s="41" customForma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</row>
    <row r="481" spans="1:15" s="41" customForma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</row>
    <row r="482" spans="1:15" s="41" customForma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</row>
    <row r="483" spans="1:15" s="41" customForma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</row>
    <row r="484" spans="1:15" s="41" customForma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</row>
    <row r="485" spans="1:15" s="41" customForma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</row>
    <row r="486" spans="1:15" s="41" customForma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</row>
    <row r="487" spans="1:15" s="41" customForma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</row>
    <row r="488" spans="1:15" s="41" customForma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</row>
    <row r="489" spans="1:15" s="41" customForma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</row>
    <row r="490" spans="1:15" s="41" customForma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</row>
    <row r="491" spans="1:15" s="41" customForma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</row>
    <row r="492" spans="1:15" s="41" customForma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</row>
    <row r="493" spans="1:15" s="41" customForma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</row>
    <row r="494" spans="1:15" s="41" customForma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</row>
    <row r="495" spans="1:15" s="41" customForma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</row>
    <row r="496" spans="1:15" s="41" customForma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</row>
    <row r="497" spans="1:15" s="41" customForma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</row>
    <row r="498" spans="1:15" s="41" customForma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</row>
    <row r="499" spans="1:15" s="41" customForma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</row>
    <row r="500" spans="1:15" s="41" customForma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</row>
    <row r="501" spans="1:15" s="41" customForma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</row>
    <row r="502" spans="1:15" s="41" customForma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</row>
    <row r="503" spans="1:15" s="41" customForma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</row>
    <row r="504" spans="1:15" s="41" customForma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</row>
    <row r="505" spans="1:15" s="41" customForma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</row>
    <row r="506" spans="1:15" s="41" customForma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</row>
    <row r="507" spans="1:15" s="41" customForma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</row>
    <row r="508" spans="1:15" s="41" customForma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</row>
    <row r="509" spans="1:15" s="41" customForma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</row>
    <row r="510" spans="1:15" s="41" customForma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</row>
    <row r="511" spans="1:15" s="41" customForma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</row>
    <row r="512" spans="1:15" s="41" customForma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</row>
    <row r="513" spans="1:15" s="41" customForma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</row>
    <row r="514" spans="1:15" s="41" customForma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</row>
    <row r="515" spans="1:15" s="41" customForma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</row>
    <row r="516" spans="1:15" s="41" customForma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</row>
    <row r="517" spans="1:15" s="41" customForma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</row>
    <row r="518" spans="1:15" s="41" customForma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</row>
    <row r="519" spans="1:15" s="41" customForma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</row>
    <row r="520" spans="1:15" s="41" customForma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</row>
    <row r="521" spans="1:15" s="41" customForma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</row>
    <row r="522" spans="1:15" s="41" customForma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</row>
    <row r="523" spans="1:15" s="41" customForma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</row>
    <row r="524" spans="1:15" s="41" customForma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</row>
    <row r="525" spans="1:15" s="41" customForma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</row>
    <row r="526" spans="1:15" s="41" customForma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</row>
    <row r="527" spans="1:15" s="41" customForma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</row>
    <row r="528" spans="1:15" s="41" customForma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</row>
    <row r="529" spans="1:15" s="41" customForma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</row>
    <row r="530" spans="1:15" s="41" customForma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</row>
    <row r="531" spans="1:15" s="41" customForma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</row>
    <row r="532" spans="1:15" s="41" customForma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</row>
    <row r="533" spans="1:15" s="41" customForma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</row>
    <row r="534" spans="1:15" s="41" customForma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</row>
    <row r="535" spans="1:15" s="41" customForma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</row>
    <row r="536" spans="1:15" s="41" customForma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</row>
    <row r="537" spans="1:15" s="41" customForma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</row>
    <row r="538" spans="1:15" s="41" customForma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</row>
    <row r="539" spans="1:15" s="41" customForma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</row>
    <row r="540" spans="1:15" s="41" customForma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</row>
    <row r="541" spans="1:15" s="41" customForma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</row>
    <row r="542" spans="1:15" s="41" customForma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</row>
    <row r="543" spans="1:15" s="41" customForma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</row>
    <row r="544" spans="1:15" s="41" customForma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</row>
    <row r="545" spans="1:15" s="41" customForma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</row>
    <row r="546" spans="1:15" s="41" customForma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</row>
    <row r="547" spans="1:15" s="41" customForma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</row>
    <row r="548" spans="1:15" s="41" customForma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</row>
    <row r="549" spans="1:15" s="41" customForma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</row>
    <row r="550" spans="1:15" s="41" customForma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</row>
    <row r="551" spans="1:15" s="41" customForma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</row>
    <row r="552" spans="1:15" s="41" customForma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</row>
    <row r="553" spans="1:15" s="41" customForma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</row>
    <row r="554" spans="1:15" s="41" customForma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</row>
    <row r="555" spans="1:15" s="41" customForma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</row>
    <row r="556" spans="1:15" s="41" customForma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</row>
    <row r="557" spans="1:15" s="41" customForma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</row>
    <row r="558" spans="1:15" s="41" customForma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</row>
    <row r="559" spans="1:15" s="41" customForma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</row>
    <row r="560" spans="1:15" s="41" customForma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</row>
    <row r="561" spans="1:15" s="41" customForma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</row>
    <row r="562" spans="1:15" s="41" customForma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</row>
    <row r="563" spans="1:15" s="41" customForma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</row>
    <row r="564" spans="1:15" s="41" customForma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</row>
    <row r="565" spans="1:15" s="41" customForma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</row>
    <row r="566" spans="1:15" s="41" customForma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</row>
    <row r="567" spans="1:15" s="41" customForma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</row>
    <row r="568" spans="1:15" s="41" customForma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</row>
    <row r="569" spans="1:15" s="41" customForma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</row>
    <row r="570" spans="1:15" s="41" customForma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</row>
    <row r="571" spans="1:15" s="41" customForma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</row>
    <row r="572" spans="1:15" s="41" customForma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</row>
    <row r="573" spans="1:15" s="41" customForma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</row>
    <row r="574" spans="1:15" s="41" customForma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</row>
    <row r="575" spans="1:15" s="41" customForma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</row>
    <row r="576" spans="1:15" s="41" customForma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</row>
    <row r="577" spans="1:15" s="41" customForma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</row>
    <row r="578" spans="1:15" s="41" customForma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</row>
    <row r="579" spans="1:15" s="41" customForma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</row>
    <row r="580" spans="1:15" s="41" customForma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</row>
    <row r="581" spans="1:15" s="41" customForma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</row>
    <row r="582" spans="1:15" s="41" customForma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</row>
    <row r="583" spans="1:15" s="41" customForma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</row>
    <row r="584" spans="1:15" s="41" customForma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</row>
    <row r="585" spans="1:15" s="41" customForma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</row>
    <row r="586" spans="1:15" s="41" customForma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</row>
    <row r="587" spans="1:15" s="41" customForma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</row>
    <row r="588" spans="1:15" s="41" customForma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</row>
    <row r="589" spans="1:15" s="41" customForma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</row>
    <row r="590" spans="1:15" s="41" customForma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</row>
    <row r="591" spans="1:15" s="41" customForma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</row>
    <row r="592" spans="1:15" s="41" customForma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</row>
    <row r="593" spans="1:15" s="41" customForma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</row>
    <row r="594" spans="1:15" s="41" customForma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</row>
    <row r="595" spans="1:15" s="41" customForma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</row>
    <row r="596" spans="1:15" s="41" customForma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</row>
    <row r="597" spans="1:15" s="41" customForma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</row>
    <row r="598" spans="1:15" s="41" customForma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</row>
    <row r="599" spans="1:15" s="41" customForma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</row>
    <row r="600" spans="1:15" s="41" customForma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</row>
    <row r="601" spans="1:15" s="41" customForma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</row>
    <row r="602" spans="1:15" s="41" customForma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</row>
    <row r="603" spans="1:15" s="41" customForma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</row>
    <row r="604" spans="1:15" s="41" customForma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</row>
    <row r="605" spans="1:15" s="41" customForma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</row>
    <row r="606" spans="1:15" s="41" customForma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</row>
    <row r="607" spans="1:15" s="41" customForma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</row>
    <row r="608" spans="1:15" s="41" customForma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</row>
    <row r="609" spans="1:15" s="41" customForma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</row>
    <row r="610" spans="1:15" s="41" customForma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</row>
    <row r="611" spans="1:15" s="41" customForma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</row>
    <row r="612" spans="1:15" s="41" customForma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</row>
    <row r="613" spans="1:15" s="41" customForma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</row>
    <row r="614" spans="1:15" s="41" customForma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</row>
    <row r="615" spans="1:15" s="41" customForma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</row>
    <row r="616" spans="1:15" s="41" customForma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</row>
    <row r="617" spans="1:15" s="41" customForma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</row>
    <row r="618" spans="1:15" s="41" customForma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</row>
    <row r="619" spans="1:15" s="41" customForma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</row>
    <row r="620" spans="1:15" s="41" customForma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</row>
    <row r="621" spans="1:15" s="41" customForma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</row>
    <row r="622" spans="1:15" s="41" customForma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</row>
    <row r="623" spans="1:15" s="41" customForma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</row>
    <row r="624" spans="1:15" s="41" customForma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</row>
    <row r="625" spans="1:15" s="41" customForma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</row>
    <row r="626" spans="1:15" s="41" customForma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</row>
    <row r="627" spans="1:15" s="41" customForma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</row>
    <row r="628" spans="1:15" s="41" customForma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</row>
    <row r="629" spans="1:15" s="41" customForma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</row>
    <row r="630" spans="1:15" s="41" customForma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</row>
    <row r="631" spans="1:15" s="41" customForma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</row>
    <row r="632" spans="1:15" s="41" customForma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</row>
    <row r="633" spans="1:15" s="41" customForma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</row>
    <row r="634" spans="1:15" s="41" customForma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</row>
    <row r="635" spans="1:15" s="41" customForma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</row>
    <row r="636" spans="1:15" s="41" customForma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</row>
    <row r="637" spans="1:15" s="41" customForma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</row>
    <row r="638" spans="1:15" s="41" customForma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</row>
    <row r="639" spans="1:15" s="41" customForma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</row>
    <row r="640" spans="1:15" s="41" customForma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</row>
    <row r="641" spans="1:15" s="41" customForma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</row>
    <row r="642" spans="1:15" s="41" customForma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</row>
    <row r="643" spans="1:15" s="41" customForma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</row>
    <row r="644" spans="1:15" s="41" customForma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</row>
    <row r="645" spans="1:15" s="41" customForma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</row>
    <row r="646" spans="1:15" s="41" customForma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</row>
    <row r="647" spans="1:15" s="41" customForma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</row>
    <row r="648" spans="1:15" s="41" customForma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</row>
    <row r="649" spans="1:15" s="41" customForma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</row>
    <row r="650" spans="1:15" s="41" customForma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</row>
    <row r="651" spans="1:15" s="41" customForma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</row>
    <row r="652" spans="1:15" s="41" customForma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</row>
    <row r="653" spans="1:15" s="41" customForma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</row>
    <row r="654" spans="1:15" s="41" customForma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</row>
    <row r="655" spans="1:15" s="41" customForma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</row>
    <row r="656" spans="1:15" s="41" customForma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</row>
    <row r="657" spans="1:15" s="41" customForma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</row>
    <row r="658" spans="1:15" s="41" customForma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</row>
    <row r="659" spans="1:15" s="41" customForma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</row>
    <row r="660" spans="1:15" s="41" customForma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</row>
    <row r="661" spans="1:15" s="41" customForma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</row>
    <row r="662" spans="1:15" s="41" customForma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</row>
    <row r="663" spans="1:15" s="41" customForma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</row>
    <row r="664" spans="1:15" s="41" customForma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</row>
    <row r="665" spans="1:15" s="41" customForma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</row>
    <row r="666" spans="1:15" s="41" customForma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</row>
    <row r="667" spans="1:15" s="41" customForma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</row>
    <row r="668" spans="1:15" s="41" customForma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</row>
    <row r="669" spans="1:15" s="41" customForma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</row>
    <row r="670" spans="1:15" s="41" customForma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</row>
    <row r="671" spans="1:15" s="41" customForma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</row>
    <row r="672" spans="1:15" s="41" customForma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</row>
    <row r="673" spans="1:15" s="41" customForma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</row>
    <row r="674" spans="1:15" s="41" customForma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</row>
    <row r="675" spans="1:15" s="41" customForma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</row>
    <row r="676" spans="1:15" s="41" customForma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</row>
    <row r="677" spans="1:15" s="41" customForma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</row>
    <row r="678" spans="1:15" s="41" customForma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</row>
    <row r="679" spans="1:15" s="41" customForma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</row>
    <row r="680" spans="1:15" s="41" customForma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</row>
    <row r="681" spans="1:15" s="41" customForma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</row>
    <row r="682" spans="1:15" s="41" customForma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</row>
    <row r="683" spans="1:15" s="41" customForma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</row>
    <row r="684" spans="1:15" s="41" customForma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</row>
    <row r="685" spans="1:15" s="41" customForma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</row>
    <row r="686" spans="1:15" s="41" customForma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</row>
    <row r="687" spans="1:15" s="41" customForma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</row>
    <row r="688" spans="1:15" s="41" customForma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</row>
    <row r="689" spans="1:15" s="41" customForma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</row>
    <row r="690" spans="1:15" s="41" customForma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</row>
    <row r="691" spans="1:15" s="41" customForma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</row>
    <row r="692" spans="1:15" s="41" customForma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</row>
    <row r="693" spans="1:15" s="41" customForma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</row>
    <row r="694" spans="1:15" s="41" customForma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</row>
    <row r="695" spans="1:15" s="41" customForma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</row>
    <row r="696" spans="1:15" s="41" customForma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</row>
    <row r="697" spans="1:15" s="41" customForma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</row>
    <row r="698" spans="1:15" s="41" customForma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</row>
    <row r="699" spans="1:15" s="41" customForma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</row>
    <row r="700" spans="1:15" s="41" customForma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</row>
    <row r="701" spans="1:15" s="41" customForma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</row>
    <row r="702" spans="1:15" s="41" customForma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</row>
    <row r="703" spans="1:15" s="41" customForma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</row>
    <row r="704" spans="1:15" s="41" customForma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</row>
    <row r="705" spans="1:15" s="41" customForma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</row>
    <row r="706" spans="1:15" s="41" customForma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</row>
    <row r="707" spans="1:15" s="41" customForma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</row>
    <row r="708" spans="1:15" s="41" customForma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</row>
    <row r="709" spans="1:15" s="41" customForma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</row>
    <row r="710" spans="1:15" s="41" customForma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</row>
    <row r="711" spans="1:15" s="41" customForma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</row>
    <row r="712" spans="1:15" s="41" customForma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</row>
    <row r="713" spans="1:15" s="41" customForma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</row>
    <row r="714" spans="1:15" s="41" customForma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</row>
    <row r="715" spans="1:15" s="41" customForma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</row>
    <row r="716" spans="1:15" s="41" customForma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</row>
    <row r="717" spans="1:15" s="41" customForma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</row>
    <row r="718" spans="1:15" s="41" customForma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</row>
    <row r="719" spans="1:15" s="41" customForma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</row>
    <row r="720" spans="1:15" s="41" customForma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</row>
    <row r="721" spans="1:15" s="41" customForma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</row>
    <row r="722" spans="1:15" s="41" customForma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</row>
    <row r="723" spans="1:15" s="41" customForma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</row>
    <row r="724" spans="1:15" s="41" customForma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</row>
    <row r="725" spans="1:15" s="41" customForma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</row>
    <row r="726" spans="1:15" s="41" customForma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</row>
    <row r="727" spans="1:15" s="41" customForma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</row>
    <row r="728" spans="1:15" s="41" customForma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</row>
    <row r="729" spans="1:15" s="41" customForma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</row>
    <row r="730" spans="1:15" s="41" customForma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</row>
    <row r="731" spans="1:15" s="41" customForma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</row>
    <row r="732" spans="1:15" s="41" customForma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</row>
    <row r="733" spans="1:15" s="41" customForma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</row>
    <row r="734" spans="1:15" s="41" customForma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</row>
    <row r="735" spans="1:15" s="41" customForma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</row>
    <row r="736" spans="1:15" s="41" customForma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</row>
    <row r="737" spans="1:15" s="41" customForma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</row>
    <row r="738" spans="1:15" s="41" customForma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</row>
    <row r="739" spans="1:15" s="41" customForma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</row>
    <row r="740" spans="1:15" s="41" customForma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</row>
    <row r="741" spans="1:15" s="41" customForma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</row>
    <row r="742" spans="1:15" s="41" customForma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</row>
    <row r="743" spans="1:15" s="41" customForma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</row>
    <row r="744" spans="1:15" s="41" customForma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</row>
    <row r="745" spans="1:15" s="41" customForma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</row>
    <row r="746" spans="1:15" s="41" customForma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</row>
    <row r="747" spans="1:15" s="41" customForma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</row>
    <row r="748" spans="1:15" s="41" customForma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</row>
    <row r="749" spans="1:15" s="41" customForma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</row>
    <row r="750" spans="1:15" s="41" customForma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</row>
    <row r="751" spans="1:15" s="41" customForma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</row>
    <row r="752" spans="1:15" s="41" customForma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</row>
    <row r="753" spans="1:15" s="41" customForma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</row>
    <row r="754" spans="1:15" s="41" customForma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</row>
    <row r="755" spans="1:15" s="41" customForma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</row>
    <row r="756" spans="1:15" s="41" customForma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</row>
    <row r="757" spans="1:15" s="41" customForma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</row>
    <row r="758" spans="1:15" s="41" customForma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</row>
    <row r="759" spans="1:15" s="41" customForma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</row>
    <row r="760" spans="1:15" s="41" customForma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</row>
    <row r="761" spans="1:15" s="41" customForma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</row>
    <row r="762" spans="1:15" s="41" customForma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</row>
    <row r="763" spans="1:15" s="41" customForma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</row>
    <row r="764" spans="1:15" s="41" customForma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</row>
    <row r="765" spans="1:15" s="41" customForma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</row>
    <row r="766" spans="1:15" s="41" customForma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</row>
    <row r="767" spans="1:15" s="41" customForma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</row>
    <row r="768" spans="1:15" s="41" customForma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</row>
    <row r="769" spans="1:15" s="41" customForma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</row>
    <row r="770" spans="1:15" s="41" customForma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</row>
    <row r="771" spans="1:15" s="41" customForma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</row>
    <row r="772" spans="1:15" s="41" customForma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</row>
    <row r="773" spans="1:15" s="41" customForma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</row>
    <row r="774" spans="1:15" s="41" customForma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</row>
    <row r="775" spans="1:15" s="41" customForma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</row>
    <row r="776" spans="1:15" s="41" customForma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</row>
    <row r="777" spans="1:15" s="41" customForma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</row>
    <row r="778" spans="1:15" s="41" customForma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</row>
    <row r="779" spans="1:15" s="41" customForma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</row>
    <row r="780" spans="1:15" s="41" customForma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</row>
    <row r="781" spans="1:15" s="41" customForma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</row>
    <row r="782" spans="1:15" s="41" customForma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</row>
    <row r="783" spans="1:15" s="41" customForma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</row>
    <row r="784" spans="1:15" s="41" customForma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</row>
    <row r="785" spans="1:15" s="41" customForma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</row>
    <row r="786" spans="1:15" s="41" customForma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</row>
    <row r="787" spans="1:15" s="41" customForma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</row>
    <row r="788" spans="1:15" s="41" customForma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</row>
    <row r="789" spans="1:15" s="41" customForma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</row>
    <row r="790" spans="1:15" s="41" customForma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</row>
    <row r="791" spans="1:15" s="41" customForma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</row>
    <row r="792" spans="1:15" s="41" customForma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</row>
    <row r="793" spans="1:15" s="41" customForma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</row>
    <row r="794" spans="1:15" s="41" customForma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</row>
    <row r="795" spans="1:15" s="41" customForma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</row>
    <row r="796" spans="1:15" s="41" customForma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</row>
    <row r="797" spans="1:15" s="41" customForma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</row>
    <row r="798" spans="1:15" s="41" customForma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</row>
    <row r="799" spans="1:15" s="41" customForma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</row>
    <row r="800" spans="1:15" s="41" customForma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</row>
    <row r="801" spans="1:15" s="41" customForma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</row>
    <row r="802" spans="1:15" s="41" customForma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</row>
    <row r="803" spans="1:15" s="41" customForma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</row>
    <row r="804" spans="1:15" s="41" customForma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</row>
    <row r="805" spans="1:15" s="41" customForma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</row>
    <row r="806" spans="1:15" s="41" customForma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</row>
    <row r="807" spans="1:15" s="41" customForma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</row>
    <row r="808" spans="1:15" s="41" customForma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</row>
    <row r="809" spans="1:15" s="41" customForma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</row>
    <row r="810" spans="1:15" s="41" customForma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</row>
    <row r="811" spans="1:15" s="41" customForma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</row>
    <row r="812" spans="1:15" s="41" customForma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</row>
    <row r="813" spans="1:15" s="41" customForma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</row>
    <row r="814" spans="1:15" s="41" customForma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</row>
    <row r="815" spans="1:15" s="41" customForma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</row>
    <row r="816" spans="1:15" s="41" customForma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</row>
    <row r="817" spans="1:15" s="41" customForma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</row>
    <row r="818" spans="1:15" s="41" customForma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</row>
    <row r="819" spans="1:15" s="41" customForma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</row>
    <row r="820" spans="1:15" s="41" customForma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</row>
    <row r="821" spans="1:15" s="41" customForma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</row>
    <row r="822" spans="1:15" s="41" customForma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</row>
    <row r="823" spans="1:15" s="41" customForma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</row>
    <row r="824" spans="1:15" s="41" customForma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</row>
    <row r="825" spans="1:15" s="41" customForma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</row>
    <row r="826" spans="1:15" s="41" customForma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</row>
    <row r="827" spans="1:15" s="41" customForma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</row>
    <row r="828" spans="1:15" s="41" customForma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</row>
    <row r="829" spans="1:15" s="41" customForma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</row>
    <row r="830" spans="1:15" s="41" customForma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</row>
    <row r="831" spans="1:15" s="41" customForma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</row>
    <row r="832" spans="1:15" s="41" customForma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</row>
    <row r="833" spans="1:15" s="41" customForma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</row>
    <row r="834" spans="1:15" s="41" customForma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</row>
    <row r="835" spans="1:15" s="41" customForma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</row>
    <row r="836" spans="1:15" s="41" customForma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</row>
    <row r="837" spans="1:15" s="41" customForma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</row>
    <row r="838" spans="1:15" s="41" customForma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</row>
    <row r="839" spans="1:15" s="41" customForma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</row>
    <row r="840" spans="1:15" s="41" customForma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</row>
    <row r="841" spans="1:15" s="41" customForma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</row>
    <row r="842" spans="1:15" s="41" customForma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</row>
    <row r="843" spans="1:15" s="41" customForma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</row>
    <row r="844" spans="1:15" s="41" customForma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</row>
    <row r="845" spans="1:15" s="41" customForma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</row>
    <row r="846" spans="1:15" s="41" customForma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</row>
    <row r="847" spans="1:15" s="41" customForma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</row>
    <row r="848" spans="1:15" s="41" customForma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</row>
    <row r="849" spans="1:15" s="41" customForma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</row>
    <row r="850" spans="1:15" s="41" customForma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</row>
    <row r="851" spans="1:15" s="41" customForma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</row>
    <row r="852" spans="1:15" s="41" customForma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</row>
    <row r="853" spans="1:15" s="41" customForma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</row>
    <row r="854" spans="1:15" s="41" customForma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</row>
    <row r="855" spans="1:15" s="41" customForma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</row>
    <row r="856" spans="1:15" s="41" customForma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</row>
    <row r="857" spans="1:15" s="41" customForma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</row>
    <row r="858" spans="1:15" s="41" customForma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</row>
    <row r="859" spans="1:15" s="41" customForma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</row>
    <row r="860" spans="1:15" s="41" customForma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</row>
    <row r="861" spans="1:15" s="41" customForma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</row>
    <row r="862" spans="1:15" s="41" customForma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</row>
    <row r="863" spans="1:15" s="41" customForma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</row>
    <row r="864" spans="1:15" s="41" customForma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</row>
    <row r="865" spans="1:15" s="41" customForma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</row>
    <row r="866" spans="1:15" s="41" customForma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</row>
    <row r="867" spans="1:15" s="41" customForma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</row>
    <row r="868" spans="1:15" s="41" customForma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</row>
    <row r="869" spans="1:15" s="41" customForma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</row>
    <row r="870" spans="1:15" s="41" customForma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</row>
    <row r="871" spans="1:15" s="41" customForma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</row>
    <row r="872" spans="1:15" s="41" customForma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</row>
    <row r="873" spans="1:15" s="41" customForma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</row>
    <row r="874" spans="1:15" s="41" customForma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</row>
    <row r="875" spans="1:15" s="41" customForma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</row>
    <row r="876" spans="1:15" s="41" customForma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</row>
    <row r="877" spans="1:15" s="41" customForma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</row>
    <row r="878" spans="1:15" s="41" customForma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</row>
    <row r="879" spans="1:15" s="41" customForma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</row>
    <row r="880" spans="1:15" s="41" customForma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</row>
    <row r="881" spans="1:15" s="41" customForma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</row>
    <row r="882" spans="1:15" s="41" customForma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</row>
    <row r="883" spans="1:15" s="41" customForma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</row>
    <row r="884" spans="1:15" s="41" customForma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</row>
    <row r="885" spans="1:15" s="41" customForma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</row>
    <row r="886" spans="1:15" s="41" customForma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</row>
    <row r="887" spans="1:15" s="41" customForma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</row>
    <row r="888" spans="1:15" s="41" customForma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</row>
    <row r="889" spans="1:15" s="41" customForma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</row>
    <row r="890" spans="1:15" s="41" customForma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</row>
    <row r="891" spans="1:15" s="41" customForma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</row>
    <row r="892" spans="1:15" s="41" customForma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</row>
    <row r="893" spans="1:15" s="41" customForma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</row>
    <row r="894" spans="1:15" s="41" customForma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</row>
    <row r="895" spans="1:15" s="41" customForma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</row>
    <row r="896" spans="1:15" s="41" customForma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</row>
    <row r="897" spans="1:15" s="41" customForma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</row>
    <row r="898" spans="1:15" s="41" customForma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</row>
    <row r="899" spans="1:15" s="41" customForma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</row>
    <row r="900" spans="1:15" s="41" customForma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</row>
    <row r="901" spans="1:15" s="41" customForma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</row>
    <row r="902" spans="1:15" s="41" customForma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</row>
    <row r="903" spans="1:15" s="41" customForma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</row>
    <row r="904" spans="1:15" s="41" customForma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</row>
    <row r="905" spans="1:15" s="41" customForma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</row>
    <row r="906" spans="1:15" s="41" customForma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</row>
    <row r="907" spans="1:15" s="41" customForma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</row>
    <row r="908" spans="1:15" s="41" customForma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</row>
    <row r="909" spans="1:15" s="41" customForma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</row>
    <row r="910" spans="1:15" s="41" customForma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</row>
    <row r="911" spans="1:15" s="41" customForma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</row>
    <row r="912" spans="1:15" s="41" customForma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</row>
    <row r="913" spans="1:15" s="41" customForma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</row>
    <row r="914" spans="1:15" s="41" customForma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</row>
    <row r="915" spans="1:15" s="41" customForma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</row>
    <row r="916" spans="1:15" s="41" customForma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</row>
    <row r="917" spans="1:15" s="41" customForma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</row>
    <row r="918" spans="1:15" s="41" customForma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</row>
    <row r="919" spans="1:15" s="41" customForma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</row>
    <row r="920" spans="1:15" s="41" customForma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</row>
    <row r="921" spans="1:15" s="41" customForma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</row>
    <row r="922" spans="1:15" s="41" customForma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</row>
    <row r="923" spans="1:15" s="41" customForma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</row>
    <row r="924" spans="1:15" s="41" customForma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</row>
    <row r="925" spans="1:15" s="41" customForma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</row>
    <row r="926" spans="1:15" s="41" customForma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</row>
    <row r="927" spans="1:15" s="41" customForma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</row>
    <row r="928" spans="1:15" s="41" customForma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</row>
  </sheetData>
  <mergeCells count="217">
    <mergeCell ref="F62:H62"/>
    <mergeCell ref="I62:K62"/>
    <mergeCell ref="N63:O63"/>
    <mergeCell ref="F64:H64"/>
    <mergeCell ref="I64:K64"/>
    <mergeCell ref="N65:O65"/>
    <mergeCell ref="A1:O1"/>
    <mergeCell ref="A2:O2"/>
    <mergeCell ref="A3:O3"/>
    <mergeCell ref="F5:H5"/>
    <mergeCell ref="I5:K5"/>
    <mergeCell ref="M5:O5"/>
    <mergeCell ref="N9:O9"/>
    <mergeCell ref="F10:H10"/>
    <mergeCell ref="I10:K10"/>
    <mergeCell ref="N11:O11"/>
    <mergeCell ref="F12:H12"/>
    <mergeCell ref="I12:K12"/>
    <mergeCell ref="F6:H6"/>
    <mergeCell ref="I6:K6"/>
    <mergeCell ref="N7:O7"/>
    <mergeCell ref="F8:H8"/>
    <mergeCell ref="I8:K8"/>
    <mergeCell ref="N17:O17"/>
    <mergeCell ref="F70:H70"/>
    <mergeCell ref="I70:K70"/>
    <mergeCell ref="M70:N70"/>
    <mergeCell ref="N71:O71"/>
    <mergeCell ref="F72:H72"/>
    <mergeCell ref="I72:K72"/>
    <mergeCell ref="M72:N72"/>
    <mergeCell ref="F66:H66"/>
    <mergeCell ref="I66:K66"/>
    <mergeCell ref="N67:O67"/>
    <mergeCell ref="F68:H68"/>
    <mergeCell ref="I68:K68"/>
    <mergeCell ref="N69:O69"/>
    <mergeCell ref="N77:O77"/>
    <mergeCell ref="F78:H78"/>
    <mergeCell ref="I78:K78"/>
    <mergeCell ref="N79:O79"/>
    <mergeCell ref="F80:H80"/>
    <mergeCell ref="I80:K80"/>
    <mergeCell ref="N73:O73"/>
    <mergeCell ref="F74:H74"/>
    <mergeCell ref="I74:K74"/>
    <mergeCell ref="N75:O75"/>
    <mergeCell ref="F76:H76"/>
    <mergeCell ref="I76:K76"/>
    <mergeCell ref="N85:O85"/>
    <mergeCell ref="F86:H86"/>
    <mergeCell ref="I86:K86"/>
    <mergeCell ref="M86:N86"/>
    <mergeCell ref="N87:O87"/>
    <mergeCell ref="F88:H88"/>
    <mergeCell ref="I88:K88"/>
    <mergeCell ref="M88:N88"/>
    <mergeCell ref="N81:O81"/>
    <mergeCell ref="F82:H82"/>
    <mergeCell ref="I82:K82"/>
    <mergeCell ref="N83:O83"/>
    <mergeCell ref="F84:H84"/>
    <mergeCell ref="I84:K84"/>
    <mergeCell ref="M84:N84"/>
    <mergeCell ref="N93:O93"/>
    <mergeCell ref="F94:H94"/>
    <mergeCell ref="I94:K94"/>
    <mergeCell ref="M94:N94"/>
    <mergeCell ref="N95:O95"/>
    <mergeCell ref="F96:H96"/>
    <mergeCell ref="I96:K96"/>
    <mergeCell ref="M96:N96"/>
    <mergeCell ref="N89:O89"/>
    <mergeCell ref="F90:H90"/>
    <mergeCell ref="I90:K90"/>
    <mergeCell ref="M90:N90"/>
    <mergeCell ref="N91:O91"/>
    <mergeCell ref="F92:H92"/>
    <mergeCell ref="I92:K92"/>
    <mergeCell ref="N101:O101"/>
    <mergeCell ref="F102:H102"/>
    <mergeCell ref="I102:K102"/>
    <mergeCell ref="M102:N102"/>
    <mergeCell ref="N103:O103"/>
    <mergeCell ref="F104:H104"/>
    <mergeCell ref="I104:K104"/>
    <mergeCell ref="M104:N104"/>
    <mergeCell ref="N97:O97"/>
    <mergeCell ref="F98:H98"/>
    <mergeCell ref="I98:K98"/>
    <mergeCell ref="M98:N98"/>
    <mergeCell ref="N99:O99"/>
    <mergeCell ref="F100:H100"/>
    <mergeCell ref="I100:K100"/>
    <mergeCell ref="M100:N100"/>
    <mergeCell ref="N109:O109"/>
    <mergeCell ref="F110:H110"/>
    <mergeCell ref="I110:K110"/>
    <mergeCell ref="N111:O111"/>
    <mergeCell ref="F112:H112"/>
    <mergeCell ref="I112:K112"/>
    <mergeCell ref="N105:O105"/>
    <mergeCell ref="F106:H106"/>
    <mergeCell ref="I106:K106"/>
    <mergeCell ref="N107:O107"/>
    <mergeCell ref="F108:H108"/>
    <mergeCell ref="I108:K108"/>
    <mergeCell ref="N117:O117"/>
    <mergeCell ref="F118:H118"/>
    <mergeCell ref="I118:K118"/>
    <mergeCell ref="M118:N118"/>
    <mergeCell ref="N119:O119"/>
    <mergeCell ref="F120:H120"/>
    <mergeCell ref="I120:K120"/>
    <mergeCell ref="M120:N120"/>
    <mergeCell ref="N113:O113"/>
    <mergeCell ref="F114:H114"/>
    <mergeCell ref="I114:K114"/>
    <mergeCell ref="N115:O115"/>
    <mergeCell ref="F116:H116"/>
    <mergeCell ref="I116:K116"/>
    <mergeCell ref="M116:N116"/>
    <mergeCell ref="N125:O125"/>
    <mergeCell ref="F126:H126"/>
    <mergeCell ref="I126:K126"/>
    <mergeCell ref="M126:N126"/>
    <mergeCell ref="N127:O127"/>
    <mergeCell ref="N121:O121"/>
    <mergeCell ref="F122:H122"/>
    <mergeCell ref="I122:K122"/>
    <mergeCell ref="M122:N122"/>
    <mergeCell ref="N123:O123"/>
    <mergeCell ref="F124:H124"/>
    <mergeCell ref="I124:K124"/>
    <mergeCell ref="F18:H18"/>
    <mergeCell ref="I18:K18"/>
    <mergeCell ref="N19:O19"/>
    <mergeCell ref="F20:H20"/>
    <mergeCell ref="I20:K20"/>
    <mergeCell ref="N13:O13"/>
    <mergeCell ref="F14:H14"/>
    <mergeCell ref="I14:K14"/>
    <mergeCell ref="M14:N14"/>
    <mergeCell ref="N15:O15"/>
    <mergeCell ref="F16:H16"/>
    <mergeCell ref="I16:K16"/>
    <mergeCell ref="M16:N16"/>
    <mergeCell ref="N25:O25"/>
    <mergeCell ref="F26:H26"/>
    <mergeCell ref="I26:K26"/>
    <mergeCell ref="N27:O27"/>
    <mergeCell ref="F28:H28"/>
    <mergeCell ref="I28:K28"/>
    <mergeCell ref="N21:O21"/>
    <mergeCell ref="F22:H22"/>
    <mergeCell ref="I22:K22"/>
    <mergeCell ref="N23:O23"/>
    <mergeCell ref="F24:H24"/>
    <mergeCell ref="I24:K24"/>
    <mergeCell ref="N33:O33"/>
    <mergeCell ref="F34:H34"/>
    <mergeCell ref="I34:K34"/>
    <mergeCell ref="M34:N34"/>
    <mergeCell ref="N35:O35"/>
    <mergeCell ref="F36:H36"/>
    <mergeCell ref="I36:K36"/>
    <mergeCell ref="N29:O29"/>
    <mergeCell ref="F30:H30"/>
    <mergeCell ref="I30:K30"/>
    <mergeCell ref="M30:N30"/>
    <mergeCell ref="N31:O31"/>
    <mergeCell ref="F32:H32"/>
    <mergeCell ref="I32:K32"/>
    <mergeCell ref="M32:N32"/>
    <mergeCell ref="N41:O41"/>
    <mergeCell ref="F42:H42"/>
    <mergeCell ref="I42:K42"/>
    <mergeCell ref="M42:N42"/>
    <mergeCell ref="N43:O43"/>
    <mergeCell ref="F44:H44"/>
    <mergeCell ref="I44:K44"/>
    <mergeCell ref="N37:O37"/>
    <mergeCell ref="F38:H38"/>
    <mergeCell ref="I38:K38"/>
    <mergeCell ref="M38:N38"/>
    <mergeCell ref="N39:O39"/>
    <mergeCell ref="F40:H40"/>
    <mergeCell ref="I40:K40"/>
    <mergeCell ref="M40:N40"/>
    <mergeCell ref="N49:O49"/>
    <mergeCell ref="F50:H50"/>
    <mergeCell ref="I50:K50"/>
    <mergeCell ref="N51:O51"/>
    <mergeCell ref="F52:H52"/>
    <mergeCell ref="I52:K52"/>
    <mergeCell ref="N45:O45"/>
    <mergeCell ref="F46:H46"/>
    <mergeCell ref="I46:K46"/>
    <mergeCell ref="M46:N46"/>
    <mergeCell ref="N47:O47"/>
    <mergeCell ref="F48:H48"/>
    <mergeCell ref="I48:K48"/>
    <mergeCell ref="M48:N48"/>
    <mergeCell ref="N61:O61"/>
    <mergeCell ref="N57:O57"/>
    <mergeCell ref="F58:H58"/>
    <mergeCell ref="I58:K58"/>
    <mergeCell ref="N59:O59"/>
    <mergeCell ref="F60:H60"/>
    <mergeCell ref="I60:K60"/>
    <mergeCell ref="M60:N60"/>
    <mergeCell ref="N53:O53"/>
    <mergeCell ref="F54:H54"/>
    <mergeCell ref="I54:K54"/>
    <mergeCell ref="N55:O55"/>
    <mergeCell ref="F56:H56"/>
    <mergeCell ref="I56:K56"/>
  </mergeCells>
  <printOptions horizontalCentered="1"/>
  <pageMargins left="0.23622047244094491" right="0.23622047244094491" top="0.59055118110236227" bottom="0.39370078740157483" header="0.31496062992125984" footer="0.15748031496062992"/>
  <pageSetup paperSize="9" scale="57" fitToHeight="0" orientation="landscape" r:id="rId1"/>
  <headerFooter alignWithMargins="0">
    <oddFooter>&amp;C&amp;"TH SarabunPSK,Regular"&amp;14
หน้าที่ &amp;P จาก &amp;N</oddFooter>
  </headerFooter>
  <colBreaks count="1" manualBreakCount="1">
    <brk id="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72969-6DEE-40C2-A8DE-0280F3F8D760}">
  <sheetPr>
    <pageSetUpPr fitToPage="1"/>
  </sheetPr>
  <dimension ref="A1:O950"/>
  <sheetViews>
    <sheetView view="pageBreakPreview" topLeftCell="B15" zoomScaleNormal="104" zoomScaleSheetLayoutView="100" zoomScalePageLayoutView="40" workbookViewId="0">
      <selection activeCell="D24" sqref="D24"/>
    </sheetView>
  </sheetViews>
  <sheetFormatPr defaultColWidth="9" defaultRowHeight="24"/>
  <cols>
    <col min="1" max="1" width="7.5703125" style="22" customWidth="1"/>
    <col min="2" max="2" width="70.5703125" style="22" customWidth="1"/>
    <col min="3" max="4" width="20" style="22" customWidth="1"/>
    <col min="5" max="5" width="12.7109375" style="22" customWidth="1"/>
    <col min="6" max="6" width="10" style="22" customWidth="1"/>
    <col min="7" max="7" width="14.140625" style="22" customWidth="1"/>
    <col min="8" max="8" width="9.85546875" style="22" customWidth="1"/>
    <col min="9" max="9" width="10" style="22" customWidth="1"/>
    <col min="10" max="10" width="13.28515625" style="22" customWidth="1"/>
    <col min="11" max="11" width="9.85546875" style="22" customWidth="1"/>
    <col min="12" max="12" width="17.140625" style="22" customWidth="1"/>
    <col min="13" max="13" width="3.5703125" style="22" customWidth="1"/>
    <col min="14" max="14" width="13.5703125" style="22" customWidth="1"/>
    <col min="15" max="15" width="11.140625" style="22" customWidth="1"/>
    <col min="16" max="16384" width="9" style="22"/>
  </cols>
  <sheetData>
    <row r="1" spans="1:15" s="1" customFormat="1" ht="27.75">
      <c r="A1" s="77" t="s">
        <v>312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s="1" customFormat="1" ht="27.75">
      <c r="A2" s="77" t="s">
        <v>45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s="1" customFormat="1" ht="27.75">
      <c r="A3" s="77" t="s">
        <v>313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ht="9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s="25" customFormat="1" ht="54" customHeight="1">
      <c r="A5" s="23" t="s">
        <v>47</v>
      </c>
      <c r="B5" s="23" t="s">
        <v>48</v>
      </c>
      <c r="C5" s="24" t="s">
        <v>49</v>
      </c>
      <c r="D5" s="24" t="s">
        <v>50</v>
      </c>
      <c r="E5" s="23" t="s">
        <v>51</v>
      </c>
      <c r="F5" s="78" t="s">
        <v>52</v>
      </c>
      <c r="G5" s="79"/>
      <c r="H5" s="80"/>
      <c r="I5" s="78" t="s">
        <v>53</v>
      </c>
      <c r="J5" s="79"/>
      <c r="K5" s="80"/>
      <c r="L5" s="23" t="s">
        <v>54</v>
      </c>
      <c r="M5" s="78" t="s">
        <v>55</v>
      </c>
      <c r="N5" s="79"/>
      <c r="O5" s="80"/>
    </row>
    <row r="6" spans="1:15" ht="21.75" customHeight="1">
      <c r="A6" s="26">
        <v>1</v>
      </c>
      <c r="B6" s="27" t="s">
        <v>314</v>
      </c>
      <c r="C6" s="28">
        <v>58069</v>
      </c>
      <c r="D6" s="28">
        <f>+C6</f>
        <v>58069</v>
      </c>
      <c r="E6" s="29" t="s">
        <v>57</v>
      </c>
      <c r="F6" s="72" t="s">
        <v>118</v>
      </c>
      <c r="G6" s="73"/>
      <c r="H6" s="74"/>
      <c r="I6" s="72" t="str">
        <f>F6</f>
        <v>บริษัท ท่าฉาง เอนเนอร์ยี่ โซลูชัน จำกัด</v>
      </c>
      <c r="J6" s="73"/>
      <c r="K6" s="74"/>
      <c r="L6" s="29" t="s">
        <v>59</v>
      </c>
      <c r="M6" s="30" t="s">
        <v>76</v>
      </c>
      <c r="N6" s="31"/>
      <c r="O6" s="32" t="s">
        <v>119</v>
      </c>
    </row>
    <row r="7" spans="1:15" ht="21.75" customHeight="1">
      <c r="A7" s="33"/>
      <c r="B7" s="34" t="s">
        <v>120</v>
      </c>
      <c r="C7" s="35"/>
      <c r="D7" s="35"/>
      <c r="E7" s="36"/>
      <c r="F7" s="37" t="s">
        <v>61</v>
      </c>
      <c r="G7" s="38">
        <f>C6</f>
        <v>58069</v>
      </c>
      <c r="H7" s="39" t="s">
        <v>62</v>
      </c>
      <c r="I7" s="37" t="s">
        <v>61</v>
      </c>
      <c r="J7" s="38">
        <f>G7</f>
        <v>58069</v>
      </c>
      <c r="K7" s="39" t="s">
        <v>62</v>
      </c>
      <c r="L7" s="36" t="s">
        <v>63</v>
      </c>
      <c r="M7" s="37" t="s">
        <v>64</v>
      </c>
      <c r="N7" s="70">
        <v>45663</v>
      </c>
      <c r="O7" s="71"/>
    </row>
    <row r="8" spans="1:15" ht="21.75" customHeight="1">
      <c r="A8" s="26">
        <v>2</v>
      </c>
      <c r="B8" s="27" t="s">
        <v>315</v>
      </c>
      <c r="C8" s="28">
        <v>9000</v>
      </c>
      <c r="D8" s="28">
        <f>+C8</f>
        <v>9000</v>
      </c>
      <c r="E8" s="29" t="s">
        <v>57</v>
      </c>
      <c r="F8" s="72" t="s">
        <v>122</v>
      </c>
      <c r="G8" s="73"/>
      <c r="H8" s="74"/>
      <c r="I8" s="72" t="str">
        <f>F8</f>
        <v>นายชโลม อดทน</v>
      </c>
      <c r="J8" s="73"/>
      <c r="K8" s="74"/>
      <c r="L8" s="29" t="s">
        <v>59</v>
      </c>
      <c r="M8" s="30" t="s">
        <v>76</v>
      </c>
      <c r="N8" s="31"/>
      <c r="O8" s="32" t="s">
        <v>123</v>
      </c>
    </row>
    <row r="9" spans="1:15" ht="21.75" customHeight="1">
      <c r="A9" s="33"/>
      <c r="B9" s="34" t="s">
        <v>120</v>
      </c>
      <c r="C9" s="35"/>
      <c r="D9" s="35"/>
      <c r="E9" s="36"/>
      <c r="F9" s="37" t="s">
        <v>61</v>
      </c>
      <c r="G9" s="38">
        <f>C8</f>
        <v>9000</v>
      </c>
      <c r="H9" s="39" t="s">
        <v>62</v>
      </c>
      <c r="I9" s="37" t="s">
        <v>61</v>
      </c>
      <c r="J9" s="38">
        <f>G9</f>
        <v>9000</v>
      </c>
      <c r="K9" s="39" t="s">
        <v>62</v>
      </c>
      <c r="L9" s="36" t="s">
        <v>63</v>
      </c>
      <c r="M9" s="37" t="s">
        <v>64</v>
      </c>
      <c r="N9" s="70">
        <v>45664</v>
      </c>
      <c r="O9" s="71"/>
    </row>
    <row r="10" spans="1:15" ht="21.75" customHeight="1">
      <c r="A10" s="26">
        <v>3</v>
      </c>
      <c r="B10" s="27" t="s">
        <v>316</v>
      </c>
      <c r="C10" s="28">
        <v>9000</v>
      </c>
      <c r="D10" s="28">
        <f>+C10</f>
        <v>9000</v>
      </c>
      <c r="E10" s="29" t="s">
        <v>57</v>
      </c>
      <c r="F10" s="72" t="s">
        <v>128</v>
      </c>
      <c r="G10" s="73"/>
      <c r="H10" s="74"/>
      <c r="I10" s="72" t="str">
        <f>F10</f>
        <v>นายสนิท แคสันเทียะ</v>
      </c>
      <c r="J10" s="73"/>
      <c r="K10" s="74"/>
      <c r="L10" s="29" t="s">
        <v>59</v>
      </c>
      <c r="M10" s="30" t="s">
        <v>76</v>
      </c>
      <c r="N10" s="31"/>
      <c r="O10" s="32" t="s">
        <v>129</v>
      </c>
    </row>
    <row r="11" spans="1:15" ht="21.75" customHeight="1">
      <c r="A11" s="33"/>
      <c r="B11" s="34" t="s">
        <v>127</v>
      </c>
      <c r="C11" s="35"/>
      <c r="D11" s="35"/>
      <c r="E11" s="36"/>
      <c r="F11" s="37" t="s">
        <v>61</v>
      </c>
      <c r="G11" s="38">
        <f>C10</f>
        <v>9000</v>
      </c>
      <c r="H11" s="39" t="s">
        <v>62</v>
      </c>
      <c r="I11" s="37" t="s">
        <v>61</v>
      </c>
      <c r="J11" s="38">
        <f>G11</f>
        <v>9000</v>
      </c>
      <c r="K11" s="39" t="s">
        <v>62</v>
      </c>
      <c r="L11" s="36" t="s">
        <v>63</v>
      </c>
      <c r="M11" s="37" t="s">
        <v>64</v>
      </c>
      <c r="N11" s="70">
        <v>45664</v>
      </c>
      <c r="O11" s="71"/>
    </row>
    <row r="12" spans="1:15" ht="21.75" customHeight="1">
      <c r="A12" s="26">
        <v>4</v>
      </c>
      <c r="B12" s="27" t="s">
        <v>316</v>
      </c>
      <c r="C12" s="28">
        <v>9000</v>
      </c>
      <c r="D12" s="28">
        <f>+C12</f>
        <v>9000</v>
      </c>
      <c r="E12" s="29" t="s">
        <v>57</v>
      </c>
      <c r="F12" s="72" t="s">
        <v>125</v>
      </c>
      <c r="G12" s="73"/>
      <c r="H12" s="74"/>
      <c r="I12" s="72" t="str">
        <f>F12</f>
        <v>นายสมเพษ ปุราถาเน</v>
      </c>
      <c r="J12" s="73"/>
      <c r="K12" s="74"/>
      <c r="L12" s="29" t="s">
        <v>59</v>
      </c>
      <c r="M12" s="30" t="s">
        <v>76</v>
      </c>
      <c r="N12" s="31"/>
      <c r="O12" s="32" t="s">
        <v>126</v>
      </c>
    </row>
    <row r="13" spans="1:15" ht="21.75" customHeight="1">
      <c r="A13" s="33"/>
      <c r="B13" s="34" t="s">
        <v>127</v>
      </c>
      <c r="C13" s="35"/>
      <c r="D13" s="35"/>
      <c r="E13" s="36"/>
      <c r="F13" s="37" t="s">
        <v>61</v>
      </c>
      <c r="G13" s="38">
        <f>C12</f>
        <v>9000</v>
      </c>
      <c r="H13" s="39" t="s">
        <v>62</v>
      </c>
      <c r="I13" s="37" t="s">
        <v>61</v>
      </c>
      <c r="J13" s="38">
        <f>G13</f>
        <v>9000</v>
      </c>
      <c r="K13" s="39" t="s">
        <v>62</v>
      </c>
      <c r="L13" s="36" t="s">
        <v>63</v>
      </c>
      <c r="M13" s="37" t="s">
        <v>64</v>
      </c>
      <c r="N13" s="70">
        <v>45664</v>
      </c>
      <c r="O13" s="71"/>
    </row>
    <row r="14" spans="1:15" ht="21.75" customHeight="1">
      <c r="A14" s="26">
        <v>5</v>
      </c>
      <c r="B14" s="27" t="s">
        <v>317</v>
      </c>
      <c r="C14" s="28">
        <v>12000</v>
      </c>
      <c r="D14" s="28">
        <f>+C14</f>
        <v>12000</v>
      </c>
      <c r="E14" s="29" t="s">
        <v>57</v>
      </c>
      <c r="F14" s="72" t="s">
        <v>79</v>
      </c>
      <c r="G14" s="73"/>
      <c r="H14" s="74"/>
      <c r="I14" s="72" t="str">
        <f>F14</f>
        <v>นายอำพันธ์  สารการ</v>
      </c>
      <c r="J14" s="73"/>
      <c r="K14" s="74"/>
      <c r="L14" s="29" t="s">
        <v>59</v>
      </c>
      <c r="M14" s="75" t="s">
        <v>76</v>
      </c>
      <c r="N14" s="76"/>
      <c r="O14" s="32" t="s">
        <v>318</v>
      </c>
    </row>
    <row r="15" spans="1:15" ht="21.75" customHeight="1">
      <c r="A15" s="33"/>
      <c r="B15" s="34" t="s">
        <v>116</v>
      </c>
      <c r="C15" s="35"/>
      <c r="D15" s="35"/>
      <c r="E15" s="36"/>
      <c r="F15" s="37" t="s">
        <v>61</v>
      </c>
      <c r="G15" s="38">
        <f>C14</f>
        <v>12000</v>
      </c>
      <c r="H15" s="39" t="s">
        <v>62</v>
      </c>
      <c r="I15" s="37" t="s">
        <v>61</v>
      </c>
      <c r="J15" s="38">
        <f>G15</f>
        <v>12000</v>
      </c>
      <c r="K15" s="39" t="s">
        <v>62</v>
      </c>
      <c r="L15" s="36" t="s">
        <v>63</v>
      </c>
      <c r="M15" s="37" t="s">
        <v>64</v>
      </c>
      <c r="N15" s="70">
        <v>45665</v>
      </c>
      <c r="O15" s="71"/>
    </row>
    <row r="16" spans="1:15" ht="21.75" customHeight="1">
      <c r="A16" s="26">
        <v>6</v>
      </c>
      <c r="B16" s="27" t="s">
        <v>417</v>
      </c>
      <c r="C16" s="28">
        <v>2200</v>
      </c>
      <c r="D16" s="28">
        <f>+C16</f>
        <v>2200</v>
      </c>
      <c r="E16" s="29" t="s">
        <v>57</v>
      </c>
      <c r="F16" s="72" t="s">
        <v>142</v>
      </c>
      <c r="G16" s="73"/>
      <c r="H16" s="74"/>
      <c r="I16" s="72" t="str">
        <f>F16</f>
        <v>บริษัท เค.ซี.สระแก้ว จำกัด</v>
      </c>
      <c r="J16" s="73"/>
      <c r="K16" s="74"/>
      <c r="L16" s="29" t="s">
        <v>59</v>
      </c>
      <c r="M16" s="75" t="s">
        <v>76</v>
      </c>
      <c r="N16" s="76"/>
      <c r="O16" s="32" t="s">
        <v>319</v>
      </c>
    </row>
    <row r="17" spans="1:15" ht="21.75" customHeight="1">
      <c r="A17" s="33"/>
      <c r="B17" s="34" t="s">
        <v>113</v>
      </c>
      <c r="C17" s="35"/>
      <c r="D17" s="35"/>
      <c r="E17" s="36"/>
      <c r="F17" s="37" t="s">
        <v>61</v>
      </c>
      <c r="G17" s="38">
        <f>C16</f>
        <v>2200</v>
      </c>
      <c r="H17" s="39" t="s">
        <v>62</v>
      </c>
      <c r="I17" s="37" t="s">
        <v>61</v>
      </c>
      <c r="J17" s="38">
        <f>G17</f>
        <v>2200</v>
      </c>
      <c r="K17" s="39" t="s">
        <v>62</v>
      </c>
      <c r="L17" s="36" t="s">
        <v>63</v>
      </c>
      <c r="M17" s="37" t="s">
        <v>64</v>
      </c>
      <c r="N17" s="70">
        <v>45666</v>
      </c>
      <c r="O17" s="71"/>
    </row>
    <row r="18" spans="1:15" ht="21.75" customHeight="1">
      <c r="A18" s="26">
        <v>7</v>
      </c>
      <c r="B18" s="27" t="s">
        <v>417</v>
      </c>
      <c r="C18" s="28">
        <v>160</v>
      </c>
      <c r="D18" s="28">
        <f>+C18</f>
        <v>160</v>
      </c>
      <c r="E18" s="29" t="s">
        <v>57</v>
      </c>
      <c r="F18" s="72" t="s">
        <v>142</v>
      </c>
      <c r="G18" s="73"/>
      <c r="H18" s="74"/>
      <c r="I18" s="72" t="str">
        <f>F18</f>
        <v>บริษัท เค.ซี.สระแก้ว จำกัด</v>
      </c>
      <c r="J18" s="73"/>
      <c r="K18" s="74"/>
      <c r="L18" s="29" t="s">
        <v>59</v>
      </c>
      <c r="M18" s="30" t="s">
        <v>76</v>
      </c>
      <c r="N18" s="31"/>
      <c r="O18" s="32" t="s">
        <v>320</v>
      </c>
    </row>
    <row r="19" spans="1:15" ht="21.75" customHeight="1">
      <c r="A19" s="33"/>
      <c r="B19" s="34" t="s">
        <v>134</v>
      </c>
      <c r="C19" s="35"/>
      <c r="D19" s="35"/>
      <c r="E19" s="36"/>
      <c r="F19" s="37" t="s">
        <v>61</v>
      </c>
      <c r="G19" s="38">
        <f>C18</f>
        <v>160</v>
      </c>
      <c r="H19" s="39" t="s">
        <v>62</v>
      </c>
      <c r="I19" s="37" t="s">
        <v>61</v>
      </c>
      <c r="J19" s="38">
        <f>G19</f>
        <v>160</v>
      </c>
      <c r="K19" s="39" t="s">
        <v>62</v>
      </c>
      <c r="L19" s="36" t="s">
        <v>63</v>
      </c>
      <c r="M19" s="37" t="s">
        <v>64</v>
      </c>
      <c r="N19" s="70">
        <v>45666</v>
      </c>
      <c r="O19" s="71"/>
    </row>
    <row r="20" spans="1:15" ht="21.75" customHeight="1">
      <c r="A20" s="26">
        <v>8</v>
      </c>
      <c r="B20" s="27" t="s">
        <v>417</v>
      </c>
      <c r="C20" s="28">
        <v>15153.8</v>
      </c>
      <c r="D20" s="28">
        <f>+C20</f>
        <v>15153.8</v>
      </c>
      <c r="E20" s="29" t="s">
        <v>57</v>
      </c>
      <c r="F20" s="72" t="s">
        <v>142</v>
      </c>
      <c r="G20" s="73"/>
      <c r="H20" s="74"/>
      <c r="I20" s="72" t="str">
        <f>F20</f>
        <v>บริษัท เค.ซี.สระแก้ว จำกัด</v>
      </c>
      <c r="J20" s="73"/>
      <c r="K20" s="74"/>
      <c r="L20" s="29" t="s">
        <v>59</v>
      </c>
      <c r="M20" s="30" t="s">
        <v>76</v>
      </c>
      <c r="N20" s="31"/>
      <c r="O20" s="32" t="s">
        <v>321</v>
      </c>
    </row>
    <row r="21" spans="1:15" ht="21.75" customHeight="1">
      <c r="A21" s="33"/>
      <c r="B21" s="34" t="s">
        <v>146</v>
      </c>
      <c r="C21" s="35"/>
      <c r="D21" s="35"/>
      <c r="E21" s="36"/>
      <c r="F21" s="37" t="s">
        <v>61</v>
      </c>
      <c r="G21" s="38">
        <f>C20</f>
        <v>15153.8</v>
      </c>
      <c r="H21" s="39" t="s">
        <v>62</v>
      </c>
      <c r="I21" s="37" t="s">
        <v>61</v>
      </c>
      <c r="J21" s="38">
        <f>G21</f>
        <v>15153.8</v>
      </c>
      <c r="K21" s="39" t="s">
        <v>62</v>
      </c>
      <c r="L21" s="36" t="s">
        <v>63</v>
      </c>
      <c r="M21" s="37" t="s">
        <v>64</v>
      </c>
      <c r="N21" s="70">
        <v>45666</v>
      </c>
      <c r="O21" s="71"/>
    </row>
    <row r="22" spans="1:15" ht="21.75" customHeight="1">
      <c r="A22" s="26">
        <v>9</v>
      </c>
      <c r="B22" s="27" t="s">
        <v>417</v>
      </c>
      <c r="C22" s="28">
        <v>5200</v>
      </c>
      <c r="D22" s="28">
        <f>+C22</f>
        <v>5200</v>
      </c>
      <c r="E22" s="29" t="s">
        <v>57</v>
      </c>
      <c r="F22" s="72" t="s">
        <v>142</v>
      </c>
      <c r="G22" s="73"/>
      <c r="H22" s="74"/>
      <c r="I22" s="72" t="str">
        <f>F22</f>
        <v>บริษัท เค.ซี.สระแก้ว จำกัด</v>
      </c>
      <c r="J22" s="73"/>
      <c r="K22" s="74"/>
      <c r="L22" s="29" t="s">
        <v>59</v>
      </c>
      <c r="M22" s="30" t="s">
        <v>76</v>
      </c>
      <c r="N22" s="31"/>
      <c r="O22" s="32" t="s">
        <v>322</v>
      </c>
    </row>
    <row r="23" spans="1:15" ht="21.75" customHeight="1">
      <c r="A23" s="33"/>
      <c r="B23" s="34" t="s">
        <v>323</v>
      </c>
      <c r="C23" s="35"/>
      <c r="D23" s="35"/>
      <c r="E23" s="36"/>
      <c r="F23" s="37" t="s">
        <v>61</v>
      </c>
      <c r="G23" s="38">
        <v>5200</v>
      </c>
      <c r="H23" s="39" t="s">
        <v>62</v>
      </c>
      <c r="I23" s="37" t="s">
        <v>61</v>
      </c>
      <c r="J23" s="38">
        <v>5200</v>
      </c>
      <c r="K23" s="39" t="s">
        <v>62</v>
      </c>
      <c r="L23" s="36" t="s">
        <v>63</v>
      </c>
      <c r="M23" s="37" t="s">
        <v>64</v>
      </c>
      <c r="N23" s="70">
        <v>45666</v>
      </c>
      <c r="O23" s="71"/>
    </row>
    <row r="24" spans="1:15" ht="21.75" customHeight="1">
      <c r="A24" s="26">
        <v>10</v>
      </c>
      <c r="B24" s="27" t="s">
        <v>417</v>
      </c>
      <c r="C24" s="28">
        <v>800</v>
      </c>
      <c r="D24" s="28">
        <f>+C24</f>
        <v>800</v>
      </c>
      <c r="E24" s="29" t="s">
        <v>57</v>
      </c>
      <c r="F24" s="72" t="s">
        <v>142</v>
      </c>
      <c r="G24" s="73"/>
      <c r="H24" s="74"/>
      <c r="I24" s="72" t="str">
        <f>F24</f>
        <v>บริษัท เค.ซี.สระแก้ว จำกัด</v>
      </c>
      <c r="J24" s="73"/>
      <c r="K24" s="74"/>
      <c r="L24" s="29" t="s">
        <v>59</v>
      </c>
      <c r="M24" s="30" t="s">
        <v>76</v>
      </c>
      <c r="N24" s="31"/>
      <c r="O24" s="32" t="s">
        <v>324</v>
      </c>
    </row>
    <row r="25" spans="1:15" ht="21.75" customHeight="1">
      <c r="A25" s="33"/>
      <c r="B25" s="34" t="s">
        <v>325</v>
      </c>
      <c r="C25" s="35"/>
      <c r="D25" s="35"/>
      <c r="E25" s="36"/>
      <c r="F25" s="37" t="s">
        <v>61</v>
      </c>
      <c r="G25" s="38">
        <v>800</v>
      </c>
      <c r="H25" s="39" t="s">
        <v>62</v>
      </c>
      <c r="I25" s="37" t="s">
        <v>61</v>
      </c>
      <c r="J25" s="38">
        <v>800</v>
      </c>
      <c r="K25" s="39" t="s">
        <v>62</v>
      </c>
      <c r="L25" s="36" t="s">
        <v>63</v>
      </c>
      <c r="M25" s="37" t="s">
        <v>64</v>
      </c>
      <c r="N25" s="70">
        <v>45666</v>
      </c>
      <c r="O25" s="71"/>
    </row>
    <row r="26" spans="1:15" ht="21.75" customHeight="1">
      <c r="A26" s="26">
        <v>11</v>
      </c>
      <c r="B26" s="27" t="s">
        <v>417</v>
      </c>
      <c r="C26" s="28">
        <v>7000</v>
      </c>
      <c r="D26" s="28">
        <f>+C26</f>
        <v>7000</v>
      </c>
      <c r="E26" s="29" t="s">
        <v>57</v>
      </c>
      <c r="F26" s="72" t="s">
        <v>142</v>
      </c>
      <c r="G26" s="73"/>
      <c r="H26" s="74"/>
      <c r="I26" s="72" t="str">
        <f>F26</f>
        <v>บริษัท เค.ซี.สระแก้ว จำกัด</v>
      </c>
      <c r="J26" s="73"/>
      <c r="K26" s="74"/>
      <c r="L26" s="29" t="s">
        <v>59</v>
      </c>
      <c r="M26" s="30" t="s">
        <v>76</v>
      </c>
      <c r="N26" s="31"/>
      <c r="O26" s="32" t="s">
        <v>326</v>
      </c>
    </row>
    <row r="27" spans="1:15" ht="21.75" customHeight="1">
      <c r="A27" s="33"/>
      <c r="B27" s="34" t="s">
        <v>116</v>
      </c>
      <c r="C27" s="35"/>
      <c r="D27" s="35"/>
      <c r="E27" s="36"/>
      <c r="F27" s="37" t="s">
        <v>61</v>
      </c>
      <c r="G27" s="38">
        <f>C26</f>
        <v>7000</v>
      </c>
      <c r="H27" s="39" t="s">
        <v>62</v>
      </c>
      <c r="I27" s="37" t="s">
        <v>61</v>
      </c>
      <c r="J27" s="38">
        <f>G27</f>
        <v>7000</v>
      </c>
      <c r="K27" s="39" t="s">
        <v>62</v>
      </c>
      <c r="L27" s="36" t="s">
        <v>63</v>
      </c>
      <c r="M27" s="37" t="s">
        <v>64</v>
      </c>
      <c r="N27" s="70">
        <v>45666</v>
      </c>
      <c r="O27" s="71"/>
    </row>
    <row r="28" spans="1:15" ht="21.75" customHeight="1">
      <c r="A28" s="26">
        <v>12</v>
      </c>
      <c r="B28" s="27" t="s">
        <v>417</v>
      </c>
      <c r="C28" s="28">
        <v>46740</v>
      </c>
      <c r="D28" s="28">
        <f>+C28</f>
        <v>46740</v>
      </c>
      <c r="E28" s="29" t="s">
        <v>57</v>
      </c>
      <c r="F28" s="72" t="s">
        <v>142</v>
      </c>
      <c r="G28" s="73"/>
      <c r="H28" s="74"/>
      <c r="I28" s="72" t="str">
        <f t="shared" ref="I28" si="0">F28</f>
        <v>บริษัท เค.ซี.สระแก้ว จำกัด</v>
      </c>
      <c r="J28" s="73"/>
      <c r="K28" s="74"/>
      <c r="L28" s="29" t="s">
        <v>59</v>
      </c>
      <c r="M28" s="30" t="s">
        <v>76</v>
      </c>
      <c r="N28" s="31"/>
      <c r="O28" s="32" t="s">
        <v>327</v>
      </c>
    </row>
    <row r="29" spans="1:15" ht="21.75" customHeight="1">
      <c r="A29" s="33"/>
      <c r="B29" s="34" t="s">
        <v>328</v>
      </c>
      <c r="C29" s="35"/>
      <c r="D29" s="35"/>
      <c r="E29" s="36"/>
      <c r="F29" s="37" t="s">
        <v>61</v>
      </c>
      <c r="G29" s="38">
        <v>46740</v>
      </c>
      <c r="H29" s="39" t="s">
        <v>62</v>
      </c>
      <c r="I29" s="37" t="s">
        <v>61</v>
      </c>
      <c r="J29" s="38">
        <v>46740</v>
      </c>
      <c r="K29" s="39" t="s">
        <v>62</v>
      </c>
      <c r="L29" s="36" t="s">
        <v>63</v>
      </c>
      <c r="M29" s="37" t="s">
        <v>64</v>
      </c>
      <c r="N29" s="70">
        <v>45666</v>
      </c>
      <c r="O29" s="71"/>
    </row>
    <row r="30" spans="1:15" ht="21.75" customHeight="1">
      <c r="A30" s="26">
        <v>13</v>
      </c>
      <c r="B30" s="27" t="s">
        <v>418</v>
      </c>
      <c r="C30" s="28">
        <v>36000</v>
      </c>
      <c r="D30" s="28">
        <f>+C30</f>
        <v>36000</v>
      </c>
      <c r="E30" s="29" t="s">
        <v>57</v>
      </c>
      <c r="F30" s="72" t="s">
        <v>329</v>
      </c>
      <c r="G30" s="73"/>
      <c r="H30" s="74"/>
      <c r="I30" s="72" t="str">
        <f>F30</f>
        <v>ร้านคลีนิกคอมพิวเตอร์</v>
      </c>
      <c r="J30" s="73"/>
      <c r="K30" s="74"/>
      <c r="L30" s="29" t="s">
        <v>59</v>
      </c>
      <c r="M30" s="75" t="s">
        <v>76</v>
      </c>
      <c r="N30" s="76"/>
      <c r="O30" s="32" t="s">
        <v>330</v>
      </c>
    </row>
    <row r="31" spans="1:15" ht="21.75" customHeight="1">
      <c r="A31" s="33"/>
      <c r="B31" s="34" t="s">
        <v>113</v>
      </c>
      <c r="C31" s="35"/>
      <c r="D31" s="35"/>
      <c r="E31" s="36"/>
      <c r="F31" s="37" t="s">
        <v>61</v>
      </c>
      <c r="G31" s="38">
        <f>C30</f>
        <v>36000</v>
      </c>
      <c r="H31" s="39" t="s">
        <v>62</v>
      </c>
      <c r="I31" s="37" t="s">
        <v>61</v>
      </c>
      <c r="J31" s="38">
        <f>G31</f>
        <v>36000</v>
      </c>
      <c r="K31" s="39" t="s">
        <v>62</v>
      </c>
      <c r="L31" s="36" t="s">
        <v>63</v>
      </c>
      <c r="M31" s="37" t="s">
        <v>64</v>
      </c>
      <c r="N31" s="70">
        <v>45665</v>
      </c>
      <c r="O31" s="71"/>
    </row>
    <row r="32" spans="1:15" ht="21.75" customHeight="1">
      <c r="A32" s="26">
        <v>14</v>
      </c>
      <c r="B32" s="27" t="s">
        <v>418</v>
      </c>
      <c r="C32" s="28">
        <v>1600</v>
      </c>
      <c r="D32" s="28">
        <f>+C32</f>
        <v>1600</v>
      </c>
      <c r="E32" s="29" t="s">
        <v>57</v>
      </c>
      <c r="F32" s="72" t="s">
        <v>329</v>
      </c>
      <c r="G32" s="73"/>
      <c r="H32" s="74"/>
      <c r="I32" s="72" t="str">
        <f>F32</f>
        <v>ร้านคลีนิกคอมพิวเตอร์</v>
      </c>
      <c r="J32" s="73"/>
      <c r="K32" s="74"/>
      <c r="L32" s="29" t="s">
        <v>59</v>
      </c>
      <c r="M32" s="75" t="s">
        <v>76</v>
      </c>
      <c r="N32" s="76"/>
      <c r="O32" s="32" t="s">
        <v>331</v>
      </c>
    </row>
    <row r="33" spans="1:15" ht="21.75" customHeight="1">
      <c r="A33" s="33"/>
      <c r="B33" s="34" t="s">
        <v>134</v>
      </c>
      <c r="C33" s="35"/>
      <c r="D33" s="35"/>
      <c r="E33" s="36"/>
      <c r="F33" s="37" t="s">
        <v>61</v>
      </c>
      <c r="G33" s="38">
        <f>C32</f>
        <v>1600</v>
      </c>
      <c r="H33" s="39" t="s">
        <v>62</v>
      </c>
      <c r="I33" s="37" t="s">
        <v>61</v>
      </c>
      <c r="J33" s="38">
        <f>G33</f>
        <v>1600</v>
      </c>
      <c r="K33" s="39" t="s">
        <v>62</v>
      </c>
      <c r="L33" s="36" t="s">
        <v>63</v>
      </c>
      <c r="M33" s="37" t="s">
        <v>64</v>
      </c>
      <c r="N33" s="70">
        <v>45665</v>
      </c>
      <c r="O33" s="71"/>
    </row>
    <row r="34" spans="1:15" ht="21.75" customHeight="1">
      <c r="A34" s="26">
        <v>15</v>
      </c>
      <c r="B34" s="27" t="s">
        <v>418</v>
      </c>
      <c r="C34" s="28">
        <v>26400</v>
      </c>
      <c r="D34" s="28">
        <f>+C34</f>
        <v>26400</v>
      </c>
      <c r="E34" s="29" t="s">
        <v>57</v>
      </c>
      <c r="F34" s="72" t="s">
        <v>329</v>
      </c>
      <c r="G34" s="73"/>
      <c r="H34" s="74"/>
      <c r="I34" s="72" t="str">
        <f>F34</f>
        <v>ร้านคลีนิกคอมพิวเตอร์</v>
      </c>
      <c r="J34" s="73"/>
      <c r="K34" s="74"/>
      <c r="L34" s="29" t="s">
        <v>59</v>
      </c>
      <c r="M34" s="75" t="s">
        <v>76</v>
      </c>
      <c r="N34" s="76"/>
      <c r="O34" s="32" t="s">
        <v>332</v>
      </c>
    </row>
    <row r="35" spans="1:15" ht="21.75" customHeight="1">
      <c r="A35" s="33"/>
      <c r="B35" s="34" t="s">
        <v>134</v>
      </c>
      <c r="C35" s="35"/>
      <c r="D35" s="35"/>
      <c r="E35" s="36"/>
      <c r="F35" s="37" t="s">
        <v>61</v>
      </c>
      <c r="G35" s="38">
        <f>C34</f>
        <v>26400</v>
      </c>
      <c r="H35" s="40" t="s">
        <v>62</v>
      </c>
      <c r="I35" s="37" t="s">
        <v>61</v>
      </c>
      <c r="J35" s="38">
        <f>G35</f>
        <v>26400</v>
      </c>
      <c r="K35" s="40" t="s">
        <v>62</v>
      </c>
      <c r="L35" s="36" t="s">
        <v>63</v>
      </c>
      <c r="M35" s="37" t="s">
        <v>64</v>
      </c>
      <c r="N35" s="70">
        <v>45665</v>
      </c>
      <c r="O35" s="71"/>
    </row>
    <row r="36" spans="1:15" ht="21.75" customHeight="1">
      <c r="A36" s="26">
        <v>16</v>
      </c>
      <c r="B36" s="27" t="s">
        <v>418</v>
      </c>
      <c r="C36" s="28">
        <v>2400</v>
      </c>
      <c r="D36" s="28">
        <f>+C36</f>
        <v>2400</v>
      </c>
      <c r="E36" s="29" t="s">
        <v>57</v>
      </c>
      <c r="F36" s="72" t="s">
        <v>329</v>
      </c>
      <c r="G36" s="73"/>
      <c r="H36" s="74"/>
      <c r="I36" s="72" t="str">
        <f>F36</f>
        <v>ร้านคลีนิกคอมพิวเตอร์</v>
      </c>
      <c r="J36" s="73"/>
      <c r="K36" s="74"/>
      <c r="L36" s="29" t="s">
        <v>59</v>
      </c>
      <c r="M36" s="30" t="s">
        <v>76</v>
      </c>
      <c r="N36" s="31"/>
      <c r="O36" s="32" t="s">
        <v>333</v>
      </c>
    </row>
    <row r="37" spans="1:15" ht="21.75" customHeight="1">
      <c r="A37" s="33"/>
      <c r="B37" s="34" t="s">
        <v>334</v>
      </c>
      <c r="C37" s="35"/>
      <c r="D37" s="35"/>
      <c r="E37" s="36"/>
      <c r="F37" s="37" t="s">
        <v>61</v>
      </c>
      <c r="G37" s="38">
        <f>C36</f>
        <v>2400</v>
      </c>
      <c r="H37" s="40" t="s">
        <v>62</v>
      </c>
      <c r="I37" s="37" t="s">
        <v>61</v>
      </c>
      <c r="J37" s="38">
        <f>G37</f>
        <v>2400</v>
      </c>
      <c r="K37" s="40" t="s">
        <v>62</v>
      </c>
      <c r="L37" s="36" t="s">
        <v>63</v>
      </c>
      <c r="M37" s="37" t="s">
        <v>64</v>
      </c>
      <c r="N37" s="70">
        <v>45665</v>
      </c>
      <c r="O37" s="71"/>
    </row>
    <row r="38" spans="1:15" ht="21.75" customHeight="1">
      <c r="A38" s="26">
        <v>17</v>
      </c>
      <c r="B38" s="27" t="s">
        <v>418</v>
      </c>
      <c r="C38" s="28">
        <v>4800</v>
      </c>
      <c r="D38" s="28">
        <f>+C38</f>
        <v>4800</v>
      </c>
      <c r="E38" s="29" t="s">
        <v>57</v>
      </c>
      <c r="F38" s="72" t="s">
        <v>329</v>
      </c>
      <c r="G38" s="73"/>
      <c r="H38" s="74"/>
      <c r="I38" s="72" t="str">
        <f>F38</f>
        <v>ร้านคลีนิกคอมพิวเตอร์</v>
      </c>
      <c r="J38" s="73"/>
      <c r="K38" s="74"/>
      <c r="L38" s="29" t="s">
        <v>59</v>
      </c>
      <c r="M38" s="75" t="s">
        <v>76</v>
      </c>
      <c r="N38" s="76"/>
      <c r="O38" s="32" t="s">
        <v>335</v>
      </c>
    </row>
    <row r="39" spans="1:15" ht="21.75" customHeight="1">
      <c r="A39" s="33"/>
      <c r="B39" s="34" t="s">
        <v>146</v>
      </c>
      <c r="C39" s="35"/>
      <c r="D39" s="35"/>
      <c r="E39" s="36"/>
      <c r="F39" s="37" t="s">
        <v>61</v>
      </c>
      <c r="G39" s="38">
        <f>C38</f>
        <v>4800</v>
      </c>
      <c r="H39" s="40" t="s">
        <v>62</v>
      </c>
      <c r="I39" s="37" t="s">
        <v>61</v>
      </c>
      <c r="J39" s="38">
        <f>G39</f>
        <v>4800</v>
      </c>
      <c r="K39" s="40" t="s">
        <v>62</v>
      </c>
      <c r="L39" s="36" t="s">
        <v>63</v>
      </c>
      <c r="M39" s="37" t="s">
        <v>64</v>
      </c>
      <c r="N39" s="70">
        <v>45665</v>
      </c>
      <c r="O39" s="71"/>
    </row>
    <row r="40" spans="1:15" ht="21.75" customHeight="1">
      <c r="A40" s="26">
        <v>18</v>
      </c>
      <c r="B40" s="27" t="s">
        <v>418</v>
      </c>
      <c r="C40" s="28">
        <v>12000</v>
      </c>
      <c r="D40" s="28">
        <f>+C40</f>
        <v>12000</v>
      </c>
      <c r="E40" s="29" t="s">
        <v>57</v>
      </c>
      <c r="F40" s="72" t="s">
        <v>329</v>
      </c>
      <c r="G40" s="73"/>
      <c r="H40" s="74"/>
      <c r="I40" s="72" t="str">
        <f>F40</f>
        <v>ร้านคลีนิกคอมพิวเตอร์</v>
      </c>
      <c r="J40" s="73"/>
      <c r="K40" s="74"/>
      <c r="L40" s="29" t="s">
        <v>59</v>
      </c>
      <c r="M40" s="75" t="s">
        <v>76</v>
      </c>
      <c r="N40" s="76"/>
      <c r="O40" s="32" t="s">
        <v>336</v>
      </c>
    </row>
    <row r="41" spans="1:15" ht="21.75" customHeight="1">
      <c r="A41" s="33"/>
      <c r="B41" s="34" t="s">
        <v>127</v>
      </c>
      <c r="C41" s="35"/>
      <c r="D41" s="35"/>
      <c r="E41" s="36"/>
      <c r="F41" s="37" t="s">
        <v>61</v>
      </c>
      <c r="G41" s="38">
        <f>C40</f>
        <v>12000</v>
      </c>
      <c r="H41" s="39" t="s">
        <v>62</v>
      </c>
      <c r="I41" s="37" t="s">
        <v>61</v>
      </c>
      <c r="J41" s="38">
        <f>G41</f>
        <v>12000</v>
      </c>
      <c r="K41" s="39" t="s">
        <v>62</v>
      </c>
      <c r="L41" s="36" t="s">
        <v>63</v>
      </c>
      <c r="M41" s="37" t="s">
        <v>64</v>
      </c>
      <c r="N41" s="70">
        <v>45665</v>
      </c>
      <c r="O41" s="71"/>
    </row>
    <row r="42" spans="1:15" ht="21.75" customHeight="1">
      <c r="A42" s="26">
        <v>19</v>
      </c>
      <c r="B42" s="27" t="s">
        <v>418</v>
      </c>
      <c r="C42" s="28">
        <v>7200</v>
      </c>
      <c r="D42" s="28">
        <v>1000</v>
      </c>
      <c r="E42" s="29" t="s">
        <v>57</v>
      </c>
      <c r="F42" s="72" t="s">
        <v>329</v>
      </c>
      <c r="G42" s="73"/>
      <c r="H42" s="74"/>
      <c r="I42" s="72" t="str">
        <f>F42</f>
        <v>ร้านคลีนิกคอมพิวเตอร์</v>
      </c>
      <c r="J42" s="73"/>
      <c r="K42" s="74"/>
      <c r="L42" s="29" t="s">
        <v>59</v>
      </c>
      <c r="M42" s="75" t="s">
        <v>76</v>
      </c>
      <c r="N42" s="76"/>
      <c r="O42" s="32" t="s">
        <v>337</v>
      </c>
    </row>
    <row r="43" spans="1:15" ht="21.75" customHeight="1">
      <c r="A43" s="33"/>
      <c r="B43" s="34" t="s">
        <v>189</v>
      </c>
      <c r="C43" s="35"/>
      <c r="D43" s="35"/>
      <c r="E43" s="36"/>
      <c r="F43" s="37" t="s">
        <v>61</v>
      </c>
      <c r="G43" s="38">
        <f>C42</f>
        <v>7200</v>
      </c>
      <c r="H43" s="39" t="s">
        <v>62</v>
      </c>
      <c r="I43" s="37" t="s">
        <v>61</v>
      </c>
      <c r="J43" s="38">
        <f>G43</f>
        <v>7200</v>
      </c>
      <c r="K43" s="39" t="s">
        <v>62</v>
      </c>
      <c r="L43" s="36" t="s">
        <v>63</v>
      </c>
      <c r="M43" s="37" t="s">
        <v>64</v>
      </c>
      <c r="N43" s="70">
        <v>45665</v>
      </c>
      <c r="O43" s="71"/>
    </row>
    <row r="44" spans="1:15" ht="21.75" customHeight="1">
      <c r="A44" s="26">
        <v>20</v>
      </c>
      <c r="B44" s="27" t="s">
        <v>418</v>
      </c>
      <c r="C44" s="28">
        <v>9600</v>
      </c>
      <c r="D44" s="28">
        <f>+C44</f>
        <v>9600</v>
      </c>
      <c r="E44" s="29" t="s">
        <v>57</v>
      </c>
      <c r="F44" s="72" t="s">
        <v>329</v>
      </c>
      <c r="G44" s="73"/>
      <c r="H44" s="74"/>
      <c r="I44" s="72" t="str">
        <f>F44</f>
        <v>ร้านคลีนิกคอมพิวเตอร์</v>
      </c>
      <c r="J44" s="73"/>
      <c r="K44" s="74"/>
      <c r="L44" s="29" t="s">
        <v>59</v>
      </c>
      <c r="M44" s="30" t="s">
        <v>76</v>
      </c>
      <c r="N44" s="31"/>
      <c r="O44" s="32" t="s">
        <v>338</v>
      </c>
    </row>
    <row r="45" spans="1:15" ht="21.75" customHeight="1">
      <c r="A45" s="33"/>
      <c r="B45" s="34" t="s">
        <v>120</v>
      </c>
      <c r="C45" s="35"/>
      <c r="D45" s="35"/>
      <c r="E45" s="36"/>
      <c r="F45" s="37" t="s">
        <v>61</v>
      </c>
      <c r="G45" s="38">
        <f>C44</f>
        <v>9600</v>
      </c>
      <c r="H45" s="39" t="s">
        <v>62</v>
      </c>
      <c r="I45" s="37" t="s">
        <v>61</v>
      </c>
      <c r="J45" s="38">
        <f>G45</f>
        <v>9600</v>
      </c>
      <c r="K45" s="39" t="s">
        <v>62</v>
      </c>
      <c r="L45" s="36" t="s">
        <v>63</v>
      </c>
      <c r="M45" s="37" t="s">
        <v>64</v>
      </c>
      <c r="N45" s="70">
        <v>45665</v>
      </c>
      <c r="O45" s="71"/>
    </row>
    <row r="46" spans="1:15" ht="21.75" customHeight="1">
      <c r="A46" s="26">
        <v>21</v>
      </c>
      <c r="B46" s="27" t="s">
        <v>418</v>
      </c>
      <c r="C46" s="28">
        <v>12000</v>
      </c>
      <c r="D46" s="28">
        <f>+C46</f>
        <v>12000</v>
      </c>
      <c r="E46" s="29" t="s">
        <v>57</v>
      </c>
      <c r="F46" s="72" t="s">
        <v>329</v>
      </c>
      <c r="G46" s="73"/>
      <c r="H46" s="74"/>
      <c r="I46" s="72" t="str">
        <f>F46</f>
        <v>ร้านคลีนิกคอมพิวเตอร์</v>
      </c>
      <c r="J46" s="73"/>
      <c r="K46" s="74"/>
      <c r="L46" s="29" t="s">
        <v>59</v>
      </c>
      <c r="M46" s="75" t="s">
        <v>76</v>
      </c>
      <c r="N46" s="76"/>
      <c r="O46" s="32" t="s">
        <v>339</v>
      </c>
    </row>
    <row r="47" spans="1:15" ht="21.75" customHeight="1">
      <c r="A47" s="33"/>
      <c r="B47" s="34" t="s">
        <v>116</v>
      </c>
      <c r="C47" s="35"/>
      <c r="D47" s="35"/>
      <c r="E47" s="36"/>
      <c r="F47" s="37" t="s">
        <v>61</v>
      </c>
      <c r="G47" s="38">
        <f>C46</f>
        <v>12000</v>
      </c>
      <c r="H47" s="39" t="s">
        <v>62</v>
      </c>
      <c r="I47" s="37" t="s">
        <v>61</v>
      </c>
      <c r="J47" s="38">
        <f>G47</f>
        <v>12000</v>
      </c>
      <c r="K47" s="39" t="s">
        <v>62</v>
      </c>
      <c r="L47" s="36" t="s">
        <v>63</v>
      </c>
      <c r="M47" s="37" t="s">
        <v>64</v>
      </c>
      <c r="N47" s="70">
        <v>45665</v>
      </c>
      <c r="O47" s="71"/>
    </row>
    <row r="48" spans="1:15" ht="21.75" customHeight="1">
      <c r="A48" s="26">
        <v>22</v>
      </c>
      <c r="B48" s="27" t="s">
        <v>419</v>
      </c>
      <c r="C48" s="28">
        <v>9000</v>
      </c>
      <c r="D48" s="28">
        <f>+C48</f>
        <v>9000</v>
      </c>
      <c r="E48" s="29" t="s">
        <v>57</v>
      </c>
      <c r="F48" s="72" t="s">
        <v>157</v>
      </c>
      <c r="G48" s="73"/>
      <c r="H48" s="74"/>
      <c r="I48" s="72" t="str">
        <f>F48</f>
        <v>ร้านเจอาร์คอมพิวเตอร์</v>
      </c>
      <c r="J48" s="73"/>
      <c r="K48" s="74"/>
      <c r="L48" s="29" t="s">
        <v>59</v>
      </c>
      <c r="M48" s="75" t="s">
        <v>76</v>
      </c>
      <c r="N48" s="76"/>
      <c r="O48" s="32" t="s">
        <v>340</v>
      </c>
    </row>
    <row r="49" spans="1:15" ht="21.75" customHeight="1">
      <c r="A49" s="33"/>
      <c r="B49" s="34" t="s">
        <v>113</v>
      </c>
      <c r="C49" s="35"/>
      <c r="D49" s="35"/>
      <c r="E49" s="36"/>
      <c r="F49" s="37" t="s">
        <v>61</v>
      </c>
      <c r="G49" s="38">
        <f>C48</f>
        <v>9000</v>
      </c>
      <c r="H49" s="40" t="s">
        <v>62</v>
      </c>
      <c r="I49" s="37" t="s">
        <v>61</v>
      </c>
      <c r="J49" s="38">
        <f>G49</f>
        <v>9000</v>
      </c>
      <c r="K49" s="39" t="s">
        <v>62</v>
      </c>
      <c r="L49" s="36" t="s">
        <v>63</v>
      </c>
      <c r="M49" s="37" t="s">
        <v>64</v>
      </c>
      <c r="N49" s="70">
        <v>45665</v>
      </c>
      <c r="O49" s="71"/>
    </row>
    <row r="50" spans="1:15" ht="21.75" customHeight="1">
      <c r="A50" s="26">
        <v>23</v>
      </c>
      <c r="B50" s="27" t="s">
        <v>420</v>
      </c>
      <c r="C50" s="28">
        <v>12000</v>
      </c>
      <c r="D50" s="28">
        <f>+C50</f>
        <v>12000</v>
      </c>
      <c r="E50" s="29" t="s">
        <v>57</v>
      </c>
      <c r="F50" s="72" t="s">
        <v>157</v>
      </c>
      <c r="G50" s="73"/>
      <c r="H50" s="74"/>
      <c r="I50" s="72" t="str">
        <f>F50</f>
        <v>ร้านเจอาร์คอมพิวเตอร์</v>
      </c>
      <c r="J50" s="73"/>
      <c r="K50" s="74"/>
      <c r="L50" s="29" t="s">
        <v>59</v>
      </c>
      <c r="M50" s="30" t="s">
        <v>76</v>
      </c>
      <c r="N50" s="31"/>
      <c r="O50" s="32" t="s">
        <v>341</v>
      </c>
    </row>
    <row r="51" spans="1:15" ht="21.75" customHeight="1">
      <c r="A51" s="33"/>
      <c r="B51" s="34" t="s">
        <v>113</v>
      </c>
      <c r="C51" s="35"/>
      <c r="D51" s="35"/>
      <c r="E51" s="36"/>
      <c r="F51" s="37" t="s">
        <v>61</v>
      </c>
      <c r="G51" s="38">
        <f>C50</f>
        <v>12000</v>
      </c>
      <c r="H51" s="39" t="s">
        <v>62</v>
      </c>
      <c r="I51" s="37" t="s">
        <v>61</v>
      </c>
      <c r="J51" s="38">
        <f>G51</f>
        <v>12000</v>
      </c>
      <c r="K51" s="39" t="s">
        <v>62</v>
      </c>
      <c r="L51" s="36" t="s">
        <v>63</v>
      </c>
      <c r="M51" s="37" t="s">
        <v>64</v>
      </c>
      <c r="N51" s="70">
        <v>45665</v>
      </c>
      <c r="O51" s="71"/>
    </row>
    <row r="52" spans="1:15" ht="21.75" customHeight="1">
      <c r="A52" s="26">
        <v>24</v>
      </c>
      <c r="B52" s="27" t="s">
        <v>420</v>
      </c>
      <c r="C52" s="28">
        <v>27000</v>
      </c>
      <c r="D52" s="28">
        <f>+C52</f>
        <v>27000</v>
      </c>
      <c r="E52" s="29" t="s">
        <v>57</v>
      </c>
      <c r="F52" s="72" t="s">
        <v>157</v>
      </c>
      <c r="G52" s="73"/>
      <c r="H52" s="74"/>
      <c r="I52" s="72" t="str">
        <f>F52</f>
        <v>ร้านเจอาร์คอมพิวเตอร์</v>
      </c>
      <c r="J52" s="73"/>
      <c r="K52" s="74"/>
      <c r="L52" s="29" t="s">
        <v>59</v>
      </c>
      <c r="M52" s="30" t="s">
        <v>76</v>
      </c>
      <c r="N52" s="31"/>
      <c r="O52" s="32" t="s">
        <v>342</v>
      </c>
    </row>
    <row r="53" spans="1:15" ht="21.75" customHeight="1">
      <c r="A53" s="33"/>
      <c r="B53" s="34" t="s">
        <v>134</v>
      </c>
      <c r="C53" s="35"/>
      <c r="D53" s="35"/>
      <c r="E53" s="36"/>
      <c r="F53" s="37" t="s">
        <v>61</v>
      </c>
      <c r="G53" s="38">
        <f>C52</f>
        <v>27000</v>
      </c>
      <c r="H53" s="39" t="s">
        <v>62</v>
      </c>
      <c r="I53" s="37" t="s">
        <v>61</v>
      </c>
      <c r="J53" s="38">
        <f>G53</f>
        <v>27000</v>
      </c>
      <c r="K53" s="39" t="s">
        <v>62</v>
      </c>
      <c r="L53" s="36" t="s">
        <v>63</v>
      </c>
      <c r="M53" s="37" t="s">
        <v>64</v>
      </c>
      <c r="N53" s="70">
        <v>45665</v>
      </c>
      <c r="O53" s="71"/>
    </row>
    <row r="54" spans="1:15" ht="21.75" customHeight="1">
      <c r="A54" s="26">
        <v>25</v>
      </c>
      <c r="B54" s="27" t="s">
        <v>420</v>
      </c>
      <c r="C54" s="28">
        <v>3000</v>
      </c>
      <c r="D54" s="28">
        <f>+C54</f>
        <v>3000</v>
      </c>
      <c r="E54" s="29" t="s">
        <v>57</v>
      </c>
      <c r="F54" s="72" t="s">
        <v>157</v>
      </c>
      <c r="G54" s="73"/>
      <c r="H54" s="74"/>
      <c r="I54" s="72" t="str">
        <f>F54</f>
        <v>ร้านเจอาร์คอมพิวเตอร์</v>
      </c>
      <c r="J54" s="73"/>
      <c r="K54" s="74"/>
      <c r="L54" s="29" t="s">
        <v>59</v>
      </c>
      <c r="M54" s="30" t="s">
        <v>76</v>
      </c>
      <c r="N54" s="31"/>
      <c r="O54" s="32" t="s">
        <v>343</v>
      </c>
    </row>
    <row r="55" spans="1:15" ht="21.75" customHeight="1">
      <c r="A55" s="33"/>
      <c r="B55" s="34" t="s">
        <v>146</v>
      </c>
      <c r="C55" s="35"/>
      <c r="D55" s="35"/>
      <c r="E55" s="36"/>
      <c r="F55" s="37" t="s">
        <v>61</v>
      </c>
      <c r="G55" s="38">
        <f>C54</f>
        <v>3000</v>
      </c>
      <c r="H55" s="39" t="s">
        <v>62</v>
      </c>
      <c r="I55" s="37" t="s">
        <v>61</v>
      </c>
      <c r="J55" s="38">
        <f>G55</f>
        <v>3000</v>
      </c>
      <c r="K55" s="39" t="s">
        <v>62</v>
      </c>
      <c r="L55" s="36" t="s">
        <v>63</v>
      </c>
      <c r="M55" s="37" t="s">
        <v>64</v>
      </c>
      <c r="N55" s="70">
        <v>45665</v>
      </c>
      <c r="O55" s="71"/>
    </row>
    <row r="56" spans="1:15" ht="21.75" customHeight="1">
      <c r="A56" s="26">
        <v>26</v>
      </c>
      <c r="B56" s="27" t="s">
        <v>421</v>
      </c>
      <c r="C56" s="28">
        <v>8000</v>
      </c>
      <c r="D56" s="28">
        <f>+C56</f>
        <v>8000</v>
      </c>
      <c r="E56" s="29" t="s">
        <v>57</v>
      </c>
      <c r="F56" s="72" t="s">
        <v>157</v>
      </c>
      <c r="G56" s="73"/>
      <c r="H56" s="74"/>
      <c r="I56" s="72" t="str">
        <f>F56</f>
        <v>ร้านเจอาร์คอมพิวเตอร์</v>
      </c>
      <c r="J56" s="73"/>
      <c r="K56" s="74"/>
      <c r="L56" s="29" t="s">
        <v>59</v>
      </c>
      <c r="M56" s="30" t="s">
        <v>76</v>
      </c>
      <c r="N56" s="31"/>
      <c r="O56" s="32" t="s">
        <v>344</v>
      </c>
    </row>
    <row r="57" spans="1:15" ht="21.75" customHeight="1">
      <c r="A57" s="33"/>
      <c r="B57" s="34" t="s">
        <v>146</v>
      </c>
      <c r="C57" s="35"/>
      <c r="D57" s="35"/>
      <c r="E57" s="36"/>
      <c r="F57" s="37" t="s">
        <v>61</v>
      </c>
      <c r="G57" s="38">
        <f>C56</f>
        <v>8000</v>
      </c>
      <c r="H57" s="39" t="s">
        <v>62</v>
      </c>
      <c r="I57" s="37" t="s">
        <v>61</v>
      </c>
      <c r="J57" s="38">
        <f>G57</f>
        <v>8000</v>
      </c>
      <c r="K57" s="39" t="s">
        <v>62</v>
      </c>
      <c r="L57" s="36" t="s">
        <v>63</v>
      </c>
      <c r="M57" s="37" t="s">
        <v>64</v>
      </c>
      <c r="N57" s="70">
        <v>45667</v>
      </c>
      <c r="O57" s="71"/>
    </row>
    <row r="58" spans="1:15" ht="21.75" customHeight="1">
      <c r="A58" s="26">
        <v>27</v>
      </c>
      <c r="B58" s="27" t="s">
        <v>200</v>
      </c>
      <c r="C58" s="28">
        <v>15300</v>
      </c>
      <c r="D58" s="28">
        <f>+C58</f>
        <v>15300</v>
      </c>
      <c r="E58" s="29" t="s">
        <v>57</v>
      </c>
      <c r="F58" s="72" t="s">
        <v>157</v>
      </c>
      <c r="G58" s="73"/>
      <c r="H58" s="74"/>
      <c r="I58" s="72" t="str">
        <f>F58</f>
        <v>ร้านเจอาร์คอมพิวเตอร์</v>
      </c>
      <c r="J58" s="73"/>
      <c r="K58" s="74"/>
      <c r="L58" s="29" t="s">
        <v>59</v>
      </c>
      <c r="M58" s="30" t="s">
        <v>76</v>
      </c>
      <c r="N58" s="31"/>
      <c r="O58" s="32" t="s">
        <v>345</v>
      </c>
    </row>
    <row r="59" spans="1:15" ht="21.75" customHeight="1">
      <c r="A59" s="33"/>
      <c r="B59" s="34" t="s">
        <v>127</v>
      </c>
      <c r="C59" s="35"/>
      <c r="D59" s="35"/>
      <c r="E59" s="36"/>
      <c r="F59" s="37" t="s">
        <v>61</v>
      </c>
      <c r="G59" s="38">
        <f>C58</f>
        <v>15300</v>
      </c>
      <c r="H59" s="39" t="s">
        <v>62</v>
      </c>
      <c r="I59" s="37" t="s">
        <v>61</v>
      </c>
      <c r="J59" s="38">
        <f>G59</f>
        <v>15300</v>
      </c>
      <c r="K59" s="39" t="s">
        <v>62</v>
      </c>
      <c r="L59" s="36" t="s">
        <v>63</v>
      </c>
      <c r="M59" s="37" t="s">
        <v>64</v>
      </c>
      <c r="N59" s="70">
        <v>45665</v>
      </c>
      <c r="O59" s="71"/>
    </row>
    <row r="60" spans="1:15" ht="21.75" customHeight="1">
      <c r="A60" s="26">
        <v>28</v>
      </c>
      <c r="B60" s="27" t="s">
        <v>419</v>
      </c>
      <c r="C60" s="28">
        <v>9000</v>
      </c>
      <c r="D60" s="28">
        <f>+C60</f>
        <v>9000</v>
      </c>
      <c r="E60" s="29" t="s">
        <v>57</v>
      </c>
      <c r="F60" s="72" t="s">
        <v>157</v>
      </c>
      <c r="G60" s="73"/>
      <c r="H60" s="74"/>
      <c r="I60" s="72" t="str">
        <f>F60</f>
        <v>ร้านเจอาร์คอมพิวเตอร์</v>
      </c>
      <c r="J60" s="73"/>
      <c r="K60" s="74"/>
      <c r="L60" s="29" t="s">
        <v>59</v>
      </c>
      <c r="M60" s="75" t="s">
        <v>76</v>
      </c>
      <c r="N60" s="76"/>
      <c r="O60" s="32" t="s">
        <v>346</v>
      </c>
    </row>
    <row r="61" spans="1:15" ht="21.75" customHeight="1">
      <c r="A61" s="33"/>
      <c r="B61" s="34" t="s">
        <v>116</v>
      </c>
      <c r="C61" s="35"/>
      <c r="D61" s="35"/>
      <c r="E61" s="36"/>
      <c r="F61" s="37" t="s">
        <v>61</v>
      </c>
      <c r="G61" s="38">
        <f>C60</f>
        <v>9000</v>
      </c>
      <c r="H61" s="39" t="s">
        <v>62</v>
      </c>
      <c r="I61" s="37" t="s">
        <v>61</v>
      </c>
      <c r="J61" s="38">
        <f>G61</f>
        <v>9000</v>
      </c>
      <c r="K61" s="39" t="s">
        <v>62</v>
      </c>
      <c r="L61" s="36" t="s">
        <v>63</v>
      </c>
      <c r="M61" s="37" t="s">
        <v>64</v>
      </c>
      <c r="N61" s="70">
        <v>45665</v>
      </c>
      <c r="O61" s="71"/>
    </row>
    <row r="62" spans="1:15" ht="21.75" customHeight="1">
      <c r="A62" s="26">
        <v>29</v>
      </c>
      <c r="B62" s="27" t="s">
        <v>422</v>
      </c>
      <c r="C62" s="28">
        <v>111021.75</v>
      </c>
      <c r="D62" s="28">
        <f>+C62</f>
        <v>111021.75</v>
      </c>
      <c r="E62" s="29" t="s">
        <v>57</v>
      </c>
      <c r="F62" s="72" t="s">
        <v>187</v>
      </c>
      <c r="G62" s="73"/>
      <c r="H62" s="74"/>
      <c r="I62" s="72" t="str">
        <f>F62</f>
        <v>สหกรณ์โคนมวังน้ำเย็น จำกัด</v>
      </c>
      <c r="J62" s="73"/>
      <c r="K62" s="74"/>
      <c r="L62" s="29" t="s">
        <v>59</v>
      </c>
      <c r="M62" s="30" t="s">
        <v>76</v>
      </c>
      <c r="N62" s="31"/>
      <c r="O62" s="32" t="s">
        <v>235</v>
      </c>
    </row>
    <row r="63" spans="1:15" ht="21.75" customHeight="1">
      <c r="A63" s="33"/>
      <c r="B63" s="34" t="s">
        <v>189</v>
      </c>
      <c r="C63" s="35"/>
      <c r="D63" s="35"/>
      <c r="E63" s="36"/>
      <c r="F63" s="37" t="s">
        <v>61</v>
      </c>
      <c r="G63" s="38">
        <f>C62</f>
        <v>111021.75</v>
      </c>
      <c r="H63" s="39" t="s">
        <v>62</v>
      </c>
      <c r="I63" s="37" t="s">
        <v>61</v>
      </c>
      <c r="J63" s="38">
        <f>G63</f>
        <v>111021.75</v>
      </c>
      <c r="K63" s="39" t="s">
        <v>62</v>
      </c>
      <c r="L63" s="36" t="s">
        <v>63</v>
      </c>
      <c r="M63" s="37" t="s">
        <v>64</v>
      </c>
      <c r="N63" s="70">
        <v>45667</v>
      </c>
      <c r="O63" s="71"/>
    </row>
    <row r="64" spans="1:15" ht="21.75" customHeight="1">
      <c r="A64" s="26">
        <v>30</v>
      </c>
      <c r="B64" s="27" t="s">
        <v>423</v>
      </c>
      <c r="C64" s="28">
        <v>6004.95</v>
      </c>
      <c r="D64" s="28">
        <f>+C64</f>
        <v>6004.95</v>
      </c>
      <c r="E64" s="29" t="s">
        <v>57</v>
      </c>
      <c r="F64" s="72" t="s">
        <v>187</v>
      </c>
      <c r="G64" s="73"/>
      <c r="H64" s="74"/>
      <c r="I64" s="72" t="str">
        <f>F64</f>
        <v>สหกรณ์โคนมวังน้ำเย็น จำกัด</v>
      </c>
      <c r="J64" s="73"/>
      <c r="K64" s="74"/>
      <c r="L64" s="29" t="s">
        <v>59</v>
      </c>
      <c r="M64" s="30" t="s">
        <v>76</v>
      </c>
      <c r="N64" s="31"/>
      <c r="O64" s="32" t="s">
        <v>234</v>
      </c>
    </row>
    <row r="65" spans="1:15" ht="21.75" customHeight="1">
      <c r="A65" s="33"/>
      <c r="B65" s="34" t="s">
        <v>189</v>
      </c>
      <c r="C65" s="35"/>
      <c r="D65" s="35"/>
      <c r="E65" s="36"/>
      <c r="F65" s="37" t="s">
        <v>61</v>
      </c>
      <c r="G65" s="38">
        <f>C64</f>
        <v>6004.95</v>
      </c>
      <c r="H65" s="39" t="s">
        <v>62</v>
      </c>
      <c r="I65" s="37" t="s">
        <v>61</v>
      </c>
      <c r="J65" s="38">
        <f>G65</f>
        <v>6004.95</v>
      </c>
      <c r="K65" s="39" t="s">
        <v>62</v>
      </c>
      <c r="L65" s="36" t="s">
        <v>63</v>
      </c>
      <c r="M65" s="37" t="s">
        <v>64</v>
      </c>
      <c r="N65" s="70">
        <v>45667</v>
      </c>
      <c r="O65" s="71"/>
    </row>
    <row r="66" spans="1:15" ht="21.75" customHeight="1">
      <c r="A66" s="26">
        <v>31</v>
      </c>
      <c r="B66" s="27" t="s">
        <v>424</v>
      </c>
      <c r="C66" s="28">
        <v>1550</v>
      </c>
      <c r="D66" s="28">
        <f>+C66</f>
        <v>1550</v>
      </c>
      <c r="E66" s="29" t="s">
        <v>57</v>
      </c>
      <c r="F66" s="72" t="s">
        <v>347</v>
      </c>
      <c r="G66" s="73"/>
      <c r="H66" s="74"/>
      <c r="I66" s="72" t="str">
        <f>F66</f>
        <v>นายอัมพร รัตนมงคล</v>
      </c>
      <c r="J66" s="73"/>
      <c r="K66" s="74"/>
      <c r="L66" s="29" t="s">
        <v>59</v>
      </c>
      <c r="M66" s="30" t="s">
        <v>76</v>
      </c>
      <c r="N66" s="31"/>
      <c r="O66" s="32" t="s">
        <v>348</v>
      </c>
    </row>
    <row r="67" spans="1:15" ht="21.75" customHeight="1">
      <c r="A67" s="33"/>
      <c r="B67" s="34" t="s">
        <v>134</v>
      </c>
      <c r="C67" s="35"/>
      <c r="D67" s="35"/>
      <c r="E67" s="36"/>
      <c r="F67" s="37" t="s">
        <v>61</v>
      </c>
      <c r="G67" s="38">
        <f>C66</f>
        <v>1550</v>
      </c>
      <c r="H67" s="39" t="s">
        <v>62</v>
      </c>
      <c r="I67" s="37" t="s">
        <v>61</v>
      </c>
      <c r="J67" s="38">
        <f>G67</f>
        <v>1550</v>
      </c>
      <c r="K67" s="39" t="s">
        <v>62</v>
      </c>
      <c r="L67" s="36" t="s">
        <v>63</v>
      </c>
      <c r="M67" s="37" t="s">
        <v>64</v>
      </c>
      <c r="N67" s="70">
        <v>45665</v>
      </c>
      <c r="O67" s="71"/>
    </row>
    <row r="68" spans="1:15" ht="21.75" customHeight="1">
      <c r="A68" s="26">
        <v>32</v>
      </c>
      <c r="B68" s="27" t="s">
        <v>349</v>
      </c>
      <c r="C68" s="28">
        <v>3400</v>
      </c>
      <c r="D68" s="28">
        <f>+C68</f>
        <v>3400</v>
      </c>
      <c r="E68" s="29" t="s">
        <v>57</v>
      </c>
      <c r="F68" s="72" t="s">
        <v>347</v>
      </c>
      <c r="G68" s="73"/>
      <c r="H68" s="74"/>
      <c r="I68" s="72" t="str">
        <f>F68</f>
        <v>นายอัมพร รัตนมงคล</v>
      </c>
      <c r="J68" s="73"/>
      <c r="K68" s="74"/>
      <c r="L68" s="29" t="s">
        <v>59</v>
      </c>
      <c r="M68" s="30" t="s">
        <v>76</v>
      </c>
      <c r="N68" s="31"/>
      <c r="O68" s="32" t="s">
        <v>350</v>
      </c>
    </row>
    <row r="69" spans="1:15" ht="21.75" customHeight="1">
      <c r="A69" s="33"/>
      <c r="B69" s="34" t="s">
        <v>120</v>
      </c>
      <c r="C69" s="35"/>
      <c r="D69" s="35"/>
      <c r="E69" s="36"/>
      <c r="F69" s="37" t="s">
        <v>61</v>
      </c>
      <c r="G69" s="38">
        <f>C68</f>
        <v>3400</v>
      </c>
      <c r="H69" s="39" t="s">
        <v>62</v>
      </c>
      <c r="I69" s="37" t="s">
        <v>61</v>
      </c>
      <c r="J69" s="38">
        <f>G69</f>
        <v>3400</v>
      </c>
      <c r="K69" s="39" t="s">
        <v>62</v>
      </c>
      <c r="L69" s="36" t="s">
        <v>63</v>
      </c>
      <c r="M69" s="37" t="s">
        <v>64</v>
      </c>
      <c r="N69" s="70">
        <v>45665</v>
      </c>
      <c r="O69" s="71"/>
    </row>
    <row r="70" spans="1:15" ht="21.75" customHeight="1">
      <c r="A70" s="26">
        <v>33</v>
      </c>
      <c r="B70" s="27" t="s">
        <v>351</v>
      </c>
      <c r="C70" s="28">
        <v>4550</v>
      </c>
      <c r="D70" s="28">
        <f>+C70</f>
        <v>4550</v>
      </c>
      <c r="E70" s="29" t="s">
        <v>57</v>
      </c>
      <c r="F70" s="72" t="s">
        <v>66</v>
      </c>
      <c r="G70" s="73"/>
      <c r="H70" s="74"/>
      <c r="I70" s="72" t="str">
        <f>F70</f>
        <v>นางกัลยา ฤทธิ์วิเศษกุล</v>
      </c>
      <c r="J70" s="73"/>
      <c r="K70" s="74"/>
      <c r="L70" s="29" t="s">
        <v>59</v>
      </c>
      <c r="M70" s="30" t="s">
        <v>352</v>
      </c>
      <c r="N70" s="31"/>
      <c r="O70" s="32"/>
    </row>
    <row r="71" spans="1:15" ht="21.75" customHeight="1">
      <c r="A71" s="33"/>
      <c r="B71" s="34" t="s">
        <v>113</v>
      </c>
      <c r="C71" s="35"/>
      <c r="D71" s="35"/>
      <c r="E71" s="36"/>
      <c r="F71" s="37" t="s">
        <v>61</v>
      </c>
      <c r="G71" s="38">
        <f>C70</f>
        <v>4550</v>
      </c>
      <c r="H71" s="39" t="s">
        <v>62</v>
      </c>
      <c r="I71" s="37" t="s">
        <v>61</v>
      </c>
      <c r="J71" s="38">
        <f>G71</f>
        <v>4550</v>
      </c>
      <c r="K71" s="39" t="s">
        <v>62</v>
      </c>
      <c r="L71" s="36" t="s">
        <v>63</v>
      </c>
      <c r="M71" s="37" t="s">
        <v>64</v>
      </c>
      <c r="N71" s="70">
        <v>45665</v>
      </c>
      <c r="O71" s="71"/>
    </row>
    <row r="72" spans="1:15" ht="21.75" customHeight="1">
      <c r="A72" s="26">
        <v>34</v>
      </c>
      <c r="B72" s="27" t="s">
        <v>353</v>
      </c>
      <c r="C72" s="28">
        <v>645</v>
      </c>
      <c r="D72" s="28">
        <f>+C72</f>
        <v>645</v>
      </c>
      <c r="E72" s="29" t="s">
        <v>57</v>
      </c>
      <c r="F72" s="72" t="s">
        <v>135</v>
      </c>
      <c r="G72" s="73"/>
      <c r="H72" s="74"/>
      <c r="I72" s="72" t="str">
        <f>F72</f>
        <v>บริษัท บุณเรืองน้ำดื่ม จำกัด</v>
      </c>
      <c r="J72" s="73"/>
      <c r="K72" s="74"/>
      <c r="L72" s="29" t="s">
        <v>59</v>
      </c>
      <c r="M72" s="30" t="s">
        <v>354</v>
      </c>
      <c r="N72" s="31"/>
      <c r="O72" s="32"/>
    </row>
    <row r="73" spans="1:15" ht="21.75" customHeight="1">
      <c r="A73" s="33"/>
      <c r="B73" s="34" t="s">
        <v>113</v>
      </c>
      <c r="C73" s="35"/>
      <c r="D73" s="35"/>
      <c r="E73" s="36"/>
      <c r="F73" s="37" t="s">
        <v>61</v>
      </c>
      <c r="G73" s="38">
        <f>C72</f>
        <v>645</v>
      </c>
      <c r="H73" s="39" t="s">
        <v>62</v>
      </c>
      <c r="I73" s="37" t="s">
        <v>61</v>
      </c>
      <c r="J73" s="38">
        <f>G73</f>
        <v>645</v>
      </c>
      <c r="K73" s="39" t="s">
        <v>62</v>
      </c>
      <c r="L73" s="36" t="s">
        <v>63</v>
      </c>
      <c r="M73" s="37" t="s">
        <v>64</v>
      </c>
      <c r="N73" s="70">
        <v>45667</v>
      </c>
      <c r="O73" s="71"/>
    </row>
    <row r="74" spans="1:15" ht="21.75" customHeight="1">
      <c r="A74" s="26">
        <v>35</v>
      </c>
      <c r="B74" s="27" t="s">
        <v>425</v>
      </c>
      <c r="C74" s="28">
        <v>200</v>
      </c>
      <c r="D74" s="28">
        <f>+C74</f>
        <v>200</v>
      </c>
      <c r="E74" s="29" t="s">
        <v>57</v>
      </c>
      <c r="F74" s="72" t="s">
        <v>154</v>
      </c>
      <c r="G74" s="73"/>
      <c r="H74" s="74"/>
      <c r="I74" s="72" t="str">
        <f>F74</f>
        <v>ห้างหุ้นส่วนจำกัด จุฑามาศ ออโต้</v>
      </c>
      <c r="J74" s="73"/>
      <c r="K74" s="74"/>
      <c r="L74" s="29" t="s">
        <v>59</v>
      </c>
      <c r="M74" s="30" t="s">
        <v>355</v>
      </c>
      <c r="N74" s="31"/>
      <c r="O74" s="32"/>
    </row>
    <row r="75" spans="1:15" ht="21.75" customHeight="1">
      <c r="A75" s="33"/>
      <c r="B75" s="34" t="s">
        <v>134</v>
      </c>
      <c r="C75" s="35"/>
      <c r="D75" s="35"/>
      <c r="E75" s="36"/>
      <c r="F75" s="37" t="s">
        <v>61</v>
      </c>
      <c r="G75" s="38">
        <f>C74</f>
        <v>200</v>
      </c>
      <c r="H75" s="39" t="s">
        <v>62</v>
      </c>
      <c r="I75" s="37" t="s">
        <v>61</v>
      </c>
      <c r="J75" s="38">
        <f>G75</f>
        <v>200</v>
      </c>
      <c r="K75" s="39" t="s">
        <v>62</v>
      </c>
      <c r="L75" s="36" t="s">
        <v>63</v>
      </c>
      <c r="M75" s="37" t="s">
        <v>64</v>
      </c>
      <c r="N75" s="70">
        <v>45665</v>
      </c>
      <c r="O75" s="71"/>
    </row>
    <row r="76" spans="1:15" ht="21.75" customHeight="1">
      <c r="A76" s="26">
        <v>36</v>
      </c>
      <c r="B76" s="27" t="s">
        <v>426</v>
      </c>
      <c r="C76" s="28">
        <v>600</v>
      </c>
      <c r="D76" s="28">
        <f>+C76</f>
        <v>600</v>
      </c>
      <c r="E76" s="29" t="s">
        <v>57</v>
      </c>
      <c r="F76" s="72" t="s">
        <v>108</v>
      </c>
      <c r="G76" s="73"/>
      <c r="H76" s="74"/>
      <c r="I76" s="72" t="str">
        <f>F76</f>
        <v>เขาฉกรรจ์การยาง</v>
      </c>
      <c r="J76" s="73"/>
      <c r="K76" s="74"/>
      <c r="L76" s="29" t="s">
        <v>59</v>
      </c>
      <c r="M76" s="30" t="s">
        <v>356</v>
      </c>
      <c r="N76" s="31"/>
      <c r="O76" s="32"/>
    </row>
    <row r="77" spans="1:15" ht="21.75" customHeight="1">
      <c r="A77" s="33"/>
      <c r="B77" s="34" t="s">
        <v>134</v>
      </c>
      <c r="C77" s="35"/>
      <c r="D77" s="35"/>
      <c r="E77" s="36"/>
      <c r="F77" s="37" t="s">
        <v>61</v>
      </c>
      <c r="G77" s="38">
        <f>C76</f>
        <v>600</v>
      </c>
      <c r="H77" s="39" t="s">
        <v>62</v>
      </c>
      <c r="I77" s="37" t="s">
        <v>61</v>
      </c>
      <c r="J77" s="38">
        <f>G77</f>
        <v>600</v>
      </c>
      <c r="K77" s="39" t="s">
        <v>62</v>
      </c>
      <c r="L77" s="36" t="s">
        <v>63</v>
      </c>
      <c r="M77" s="37" t="s">
        <v>64</v>
      </c>
      <c r="N77" s="70">
        <v>45667</v>
      </c>
      <c r="O77" s="71"/>
    </row>
    <row r="78" spans="1:15" ht="21.75" customHeight="1">
      <c r="A78" s="26">
        <v>37</v>
      </c>
      <c r="B78" s="27" t="s">
        <v>424</v>
      </c>
      <c r="C78" s="28">
        <v>610</v>
      </c>
      <c r="D78" s="28">
        <f>+C78</f>
        <v>610</v>
      </c>
      <c r="E78" s="29" t="s">
        <v>57</v>
      </c>
      <c r="F78" s="72" t="s">
        <v>108</v>
      </c>
      <c r="G78" s="73"/>
      <c r="H78" s="74"/>
      <c r="I78" s="72" t="str">
        <f>F78</f>
        <v>เขาฉกรรจ์การยาง</v>
      </c>
      <c r="J78" s="73"/>
      <c r="K78" s="74"/>
      <c r="L78" s="29" t="s">
        <v>59</v>
      </c>
      <c r="M78" s="30" t="s">
        <v>357</v>
      </c>
      <c r="N78" s="31"/>
      <c r="O78" s="32"/>
    </row>
    <row r="79" spans="1:15" ht="21.75" customHeight="1">
      <c r="A79" s="33"/>
      <c r="B79" s="34" t="s">
        <v>134</v>
      </c>
      <c r="C79" s="35"/>
      <c r="D79" s="35"/>
      <c r="E79" s="36"/>
      <c r="F79" s="37" t="s">
        <v>61</v>
      </c>
      <c r="G79" s="38">
        <f>C78</f>
        <v>610</v>
      </c>
      <c r="H79" s="39" t="s">
        <v>62</v>
      </c>
      <c r="I79" s="37" t="s">
        <v>61</v>
      </c>
      <c r="J79" s="38">
        <f>G79</f>
        <v>610</v>
      </c>
      <c r="K79" s="39" t="s">
        <v>62</v>
      </c>
      <c r="L79" s="36" t="s">
        <v>63</v>
      </c>
      <c r="M79" s="37" t="s">
        <v>64</v>
      </c>
      <c r="N79" s="70">
        <v>45665</v>
      </c>
      <c r="O79" s="71"/>
    </row>
    <row r="80" spans="1:15" ht="21.75" customHeight="1">
      <c r="A80" s="26">
        <v>38</v>
      </c>
      <c r="B80" s="27" t="s">
        <v>358</v>
      </c>
      <c r="C80" s="28">
        <v>3888</v>
      </c>
      <c r="D80" s="28">
        <f>+C80</f>
        <v>3888</v>
      </c>
      <c r="E80" s="29" t="s">
        <v>57</v>
      </c>
      <c r="F80" s="72" t="s">
        <v>174</v>
      </c>
      <c r="G80" s="73"/>
      <c r="H80" s="74"/>
      <c r="I80" s="72" t="str">
        <f>F80</f>
        <v>ร้านเมื่อพฤษภาการพิมพ์ 2/2</v>
      </c>
      <c r="J80" s="73"/>
      <c r="K80" s="74"/>
      <c r="L80" s="29" t="s">
        <v>59</v>
      </c>
      <c r="M80" s="30" t="s">
        <v>76</v>
      </c>
      <c r="N80" s="31"/>
      <c r="O80" s="32" t="s">
        <v>359</v>
      </c>
    </row>
    <row r="81" spans="1:15" ht="21.75" customHeight="1">
      <c r="A81" s="33"/>
      <c r="B81" s="34" t="s">
        <v>146</v>
      </c>
      <c r="C81" s="35"/>
      <c r="D81" s="35"/>
      <c r="E81" s="36"/>
      <c r="F81" s="37" t="s">
        <v>61</v>
      </c>
      <c r="G81" s="38">
        <f>C80</f>
        <v>3888</v>
      </c>
      <c r="H81" s="39" t="s">
        <v>62</v>
      </c>
      <c r="I81" s="37" t="s">
        <v>61</v>
      </c>
      <c r="J81" s="38">
        <f>G81</f>
        <v>3888</v>
      </c>
      <c r="K81" s="39" t="s">
        <v>62</v>
      </c>
      <c r="L81" s="36" t="s">
        <v>63</v>
      </c>
      <c r="M81" s="37" t="s">
        <v>64</v>
      </c>
      <c r="N81" s="70">
        <v>45665</v>
      </c>
      <c r="O81" s="71"/>
    </row>
    <row r="82" spans="1:15" ht="21.75" customHeight="1">
      <c r="A82" s="26">
        <v>39</v>
      </c>
      <c r="B82" s="27" t="s">
        <v>427</v>
      </c>
      <c r="C82" s="28">
        <v>830</v>
      </c>
      <c r="D82" s="28">
        <f>+C82</f>
        <v>830</v>
      </c>
      <c r="E82" s="29" t="s">
        <v>57</v>
      </c>
      <c r="F82" s="72" t="s">
        <v>174</v>
      </c>
      <c r="G82" s="73"/>
      <c r="H82" s="74"/>
      <c r="I82" s="72" t="str">
        <f>F82</f>
        <v>ร้านเมื่อพฤษภาการพิมพ์ 2/2</v>
      </c>
      <c r="J82" s="73"/>
      <c r="K82" s="74"/>
      <c r="L82" s="29" t="s">
        <v>59</v>
      </c>
      <c r="M82" s="30" t="s">
        <v>76</v>
      </c>
      <c r="N82" s="31"/>
      <c r="O82" s="32" t="s">
        <v>360</v>
      </c>
    </row>
    <row r="83" spans="1:15" ht="21.75" customHeight="1">
      <c r="A83" s="33"/>
      <c r="B83" s="34" t="s">
        <v>120</v>
      </c>
      <c r="C83" s="35"/>
      <c r="D83" s="35"/>
      <c r="E83" s="36"/>
      <c r="F83" s="37" t="s">
        <v>61</v>
      </c>
      <c r="G83" s="38">
        <f>C82</f>
        <v>830</v>
      </c>
      <c r="H83" s="39" t="s">
        <v>62</v>
      </c>
      <c r="I83" s="37" t="s">
        <v>61</v>
      </c>
      <c r="J83" s="38">
        <f>G83</f>
        <v>830</v>
      </c>
      <c r="K83" s="39" t="s">
        <v>62</v>
      </c>
      <c r="L83" s="36" t="s">
        <v>63</v>
      </c>
      <c r="M83" s="37" t="s">
        <v>64</v>
      </c>
      <c r="N83" s="70">
        <v>45649</v>
      </c>
      <c r="O83" s="71"/>
    </row>
    <row r="84" spans="1:15" ht="21.75" customHeight="1">
      <c r="A84" s="26">
        <v>40</v>
      </c>
      <c r="B84" s="27" t="s">
        <v>361</v>
      </c>
      <c r="C84" s="28">
        <v>5000</v>
      </c>
      <c r="D84" s="28">
        <f>+C84</f>
        <v>5000</v>
      </c>
      <c r="E84" s="29" t="s">
        <v>57</v>
      </c>
      <c r="F84" s="72" t="s">
        <v>66</v>
      </c>
      <c r="G84" s="73"/>
      <c r="H84" s="74"/>
      <c r="I84" s="72" t="str">
        <f>F84</f>
        <v>นางกัลยา ฤทธิ์วิเศษกุล</v>
      </c>
      <c r="J84" s="73"/>
      <c r="K84" s="74"/>
      <c r="L84" s="29" t="s">
        <v>59</v>
      </c>
      <c r="M84" s="75" t="s">
        <v>76</v>
      </c>
      <c r="N84" s="76"/>
      <c r="O84" s="32" t="s">
        <v>362</v>
      </c>
    </row>
    <row r="85" spans="1:15" ht="21.75" customHeight="1">
      <c r="A85" s="33"/>
      <c r="B85" s="34" t="s">
        <v>146</v>
      </c>
      <c r="C85" s="35"/>
      <c r="D85" s="35"/>
      <c r="E85" s="36"/>
      <c r="F85" s="37" t="s">
        <v>61</v>
      </c>
      <c r="G85" s="38">
        <f>C84</f>
        <v>5000</v>
      </c>
      <c r="H85" s="39" t="s">
        <v>62</v>
      </c>
      <c r="I85" s="37" t="s">
        <v>61</v>
      </c>
      <c r="J85" s="38">
        <f>G85</f>
        <v>5000</v>
      </c>
      <c r="K85" s="39" t="s">
        <v>62</v>
      </c>
      <c r="L85" s="36" t="s">
        <v>63</v>
      </c>
      <c r="M85" s="37" t="s">
        <v>64</v>
      </c>
      <c r="N85" s="70">
        <v>45666</v>
      </c>
      <c r="O85" s="71"/>
    </row>
    <row r="86" spans="1:15" ht="21.75" customHeight="1">
      <c r="A86" s="26">
        <v>41</v>
      </c>
      <c r="B86" s="27" t="s">
        <v>428</v>
      </c>
      <c r="C86" s="28">
        <v>200</v>
      </c>
      <c r="D86" s="28">
        <f>+C86</f>
        <v>200</v>
      </c>
      <c r="E86" s="29" t="s">
        <v>57</v>
      </c>
      <c r="F86" s="72" t="s">
        <v>347</v>
      </c>
      <c r="G86" s="73"/>
      <c r="H86" s="74"/>
      <c r="I86" s="72" t="str">
        <f>F86</f>
        <v>นายอัมพร รัตนมงคล</v>
      </c>
      <c r="J86" s="73"/>
      <c r="K86" s="74"/>
      <c r="L86" s="29" t="s">
        <v>59</v>
      </c>
      <c r="M86" s="30" t="s">
        <v>363</v>
      </c>
      <c r="N86" s="31"/>
      <c r="O86" s="32"/>
    </row>
    <row r="87" spans="1:15" ht="21.75" customHeight="1">
      <c r="A87" s="33"/>
      <c r="B87" s="34" t="s">
        <v>146</v>
      </c>
      <c r="C87" s="35"/>
      <c r="D87" s="35"/>
      <c r="E87" s="36"/>
      <c r="F87" s="37" t="s">
        <v>61</v>
      </c>
      <c r="G87" s="38">
        <f>C86</f>
        <v>200</v>
      </c>
      <c r="H87" s="39" t="s">
        <v>62</v>
      </c>
      <c r="I87" s="37" t="s">
        <v>61</v>
      </c>
      <c r="J87" s="38">
        <f>G87</f>
        <v>200</v>
      </c>
      <c r="K87" s="39" t="s">
        <v>62</v>
      </c>
      <c r="L87" s="36" t="s">
        <v>63</v>
      </c>
      <c r="M87" s="37" t="s">
        <v>64</v>
      </c>
      <c r="N87" s="70">
        <v>45638</v>
      </c>
      <c r="O87" s="71"/>
    </row>
    <row r="88" spans="1:15" ht="21.75" customHeight="1">
      <c r="A88" s="26">
        <v>42</v>
      </c>
      <c r="B88" s="27" t="s">
        <v>364</v>
      </c>
      <c r="C88" s="28">
        <v>4000</v>
      </c>
      <c r="D88" s="28">
        <f>+C88</f>
        <v>4000</v>
      </c>
      <c r="E88" s="29" t="s">
        <v>57</v>
      </c>
      <c r="F88" s="72" t="s">
        <v>365</v>
      </c>
      <c r="G88" s="73"/>
      <c r="H88" s="74"/>
      <c r="I88" s="72" t="str">
        <f>F88</f>
        <v>นายบรรพต กองหมอก</v>
      </c>
      <c r="J88" s="73"/>
      <c r="K88" s="74"/>
      <c r="L88" s="29" t="s">
        <v>59</v>
      </c>
      <c r="M88" s="75" t="s">
        <v>76</v>
      </c>
      <c r="N88" s="76"/>
      <c r="O88" s="32" t="s">
        <v>366</v>
      </c>
    </row>
    <row r="89" spans="1:15" ht="21.75" customHeight="1">
      <c r="A89" s="33"/>
      <c r="B89" s="34" t="s">
        <v>146</v>
      </c>
      <c r="C89" s="35"/>
      <c r="D89" s="35"/>
      <c r="E89" s="36"/>
      <c r="F89" s="37" t="s">
        <v>61</v>
      </c>
      <c r="G89" s="38">
        <f>C88</f>
        <v>4000</v>
      </c>
      <c r="H89" s="39" t="s">
        <v>62</v>
      </c>
      <c r="I89" s="37" t="s">
        <v>61</v>
      </c>
      <c r="J89" s="38">
        <f>G89</f>
        <v>4000</v>
      </c>
      <c r="K89" s="39" t="s">
        <v>62</v>
      </c>
      <c r="L89" s="36" t="s">
        <v>63</v>
      </c>
      <c r="M89" s="37" t="s">
        <v>64</v>
      </c>
      <c r="N89" s="70">
        <v>45665</v>
      </c>
      <c r="O89" s="71"/>
    </row>
    <row r="90" spans="1:15" ht="21.75" customHeight="1">
      <c r="A90" s="26">
        <v>43</v>
      </c>
      <c r="B90" s="27" t="s">
        <v>364</v>
      </c>
      <c r="C90" s="28">
        <v>4000</v>
      </c>
      <c r="D90" s="28">
        <f>+C90</f>
        <v>4000</v>
      </c>
      <c r="E90" s="29" t="s">
        <v>57</v>
      </c>
      <c r="F90" s="72" t="s">
        <v>367</v>
      </c>
      <c r="G90" s="73"/>
      <c r="H90" s="74"/>
      <c r="I90" s="72" t="str">
        <f>F90</f>
        <v>นายเจริญ ฉลาดจิต</v>
      </c>
      <c r="J90" s="73"/>
      <c r="K90" s="74"/>
      <c r="L90" s="29" t="s">
        <v>59</v>
      </c>
      <c r="M90" s="75" t="s">
        <v>76</v>
      </c>
      <c r="N90" s="76"/>
      <c r="O90" s="32" t="s">
        <v>368</v>
      </c>
    </row>
    <row r="91" spans="1:15" ht="21.75" customHeight="1">
      <c r="A91" s="33"/>
      <c r="B91" s="34" t="s">
        <v>146</v>
      </c>
      <c r="C91" s="35"/>
      <c r="D91" s="35"/>
      <c r="E91" s="36"/>
      <c r="F91" s="37" t="s">
        <v>61</v>
      </c>
      <c r="G91" s="38">
        <f>C90</f>
        <v>4000</v>
      </c>
      <c r="H91" s="40" t="s">
        <v>62</v>
      </c>
      <c r="I91" s="37" t="s">
        <v>61</v>
      </c>
      <c r="J91" s="38">
        <f>G91</f>
        <v>4000</v>
      </c>
      <c r="K91" s="40" t="s">
        <v>62</v>
      </c>
      <c r="L91" s="36" t="s">
        <v>63</v>
      </c>
      <c r="M91" s="37" t="s">
        <v>64</v>
      </c>
      <c r="N91" s="70">
        <v>45665</v>
      </c>
      <c r="O91" s="71"/>
    </row>
    <row r="92" spans="1:15" ht="21.75" customHeight="1">
      <c r="A92" s="26">
        <v>44</v>
      </c>
      <c r="B92" s="27" t="s">
        <v>364</v>
      </c>
      <c r="C92" s="28">
        <v>4000</v>
      </c>
      <c r="D92" s="28">
        <f>+C92</f>
        <v>4000</v>
      </c>
      <c r="E92" s="29" t="s">
        <v>57</v>
      </c>
      <c r="F92" s="72" t="s">
        <v>369</v>
      </c>
      <c r="G92" s="73"/>
      <c r="H92" s="74"/>
      <c r="I92" s="72" t="str">
        <f>F92</f>
        <v>นายถนัด อินทร์มา</v>
      </c>
      <c r="J92" s="73"/>
      <c r="K92" s="74"/>
      <c r="L92" s="29" t="s">
        <v>59</v>
      </c>
      <c r="M92" s="30" t="s">
        <v>76</v>
      </c>
      <c r="N92" s="31"/>
      <c r="O92" s="32" t="s">
        <v>370</v>
      </c>
    </row>
    <row r="93" spans="1:15" ht="21.75" customHeight="1">
      <c r="A93" s="33"/>
      <c r="B93" s="34" t="s">
        <v>146</v>
      </c>
      <c r="C93" s="35"/>
      <c r="D93" s="35"/>
      <c r="E93" s="36"/>
      <c r="F93" s="37" t="s">
        <v>61</v>
      </c>
      <c r="G93" s="38">
        <f>C92</f>
        <v>4000</v>
      </c>
      <c r="H93" s="40" t="s">
        <v>62</v>
      </c>
      <c r="I93" s="37" t="s">
        <v>61</v>
      </c>
      <c r="J93" s="38">
        <f>G93</f>
        <v>4000</v>
      </c>
      <c r="K93" s="40" t="s">
        <v>62</v>
      </c>
      <c r="L93" s="36" t="s">
        <v>63</v>
      </c>
      <c r="M93" s="37" t="s">
        <v>64</v>
      </c>
      <c r="N93" s="70">
        <v>45665</v>
      </c>
      <c r="O93" s="71"/>
    </row>
    <row r="94" spans="1:15" ht="21.75" customHeight="1">
      <c r="A94" s="26">
        <v>45</v>
      </c>
      <c r="B94" s="27" t="s">
        <v>364</v>
      </c>
      <c r="C94" s="28">
        <v>4000</v>
      </c>
      <c r="D94" s="28">
        <f>+C94</f>
        <v>4000</v>
      </c>
      <c r="E94" s="29" t="s">
        <v>57</v>
      </c>
      <c r="F94" s="72" t="s">
        <v>371</v>
      </c>
      <c r="G94" s="73"/>
      <c r="H94" s="74"/>
      <c r="I94" s="72" t="str">
        <f>F94</f>
        <v>นายสมชาย คู่คิด</v>
      </c>
      <c r="J94" s="73"/>
      <c r="K94" s="74"/>
      <c r="L94" s="29" t="s">
        <v>59</v>
      </c>
      <c r="M94" s="75" t="s">
        <v>76</v>
      </c>
      <c r="N94" s="76"/>
      <c r="O94" s="32" t="s">
        <v>372</v>
      </c>
    </row>
    <row r="95" spans="1:15" ht="21.75" customHeight="1">
      <c r="A95" s="33"/>
      <c r="B95" s="34" t="s">
        <v>146</v>
      </c>
      <c r="C95" s="35"/>
      <c r="D95" s="35"/>
      <c r="E95" s="36"/>
      <c r="F95" s="37" t="s">
        <v>61</v>
      </c>
      <c r="G95" s="38">
        <f>C94</f>
        <v>4000</v>
      </c>
      <c r="H95" s="40" t="s">
        <v>62</v>
      </c>
      <c r="I95" s="37" t="s">
        <v>61</v>
      </c>
      <c r="J95" s="38">
        <f>G95</f>
        <v>4000</v>
      </c>
      <c r="K95" s="40" t="s">
        <v>62</v>
      </c>
      <c r="L95" s="36" t="s">
        <v>63</v>
      </c>
      <c r="M95" s="37" t="s">
        <v>64</v>
      </c>
      <c r="N95" s="70">
        <v>45666</v>
      </c>
      <c r="O95" s="71"/>
    </row>
    <row r="96" spans="1:15" ht="21.75" customHeight="1">
      <c r="A96" s="26">
        <v>46</v>
      </c>
      <c r="B96" s="27" t="s">
        <v>373</v>
      </c>
      <c r="C96" s="28">
        <v>4300.25</v>
      </c>
      <c r="D96" s="28">
        <f>+C96</f>
        <v>4300.25</v>
      </c>
      <c r="E96" s="29" t="s">
        <v>57</v>
      </c>
      <c r="F96" s="72" t="s">
        <v>374</v>
      </c>
      <c r="G96" s="73"/>
      <c r="H96" s="74"/>
      <c r="I96" s="72" t="str">
        <f>F96</f>
        <v>โรงพิมพ์อาสารักษาดินแดน กรมการปกครอง</v>
      </c>
      <c r="J96" s="73"/>
      <c r="K96" s="74"/>
      <c r="L96" s="29" t="s">
        <v>59</v>
      </c>
      <c r="M96" s="30" t="s">
        <v>375</v>
      </c>
      <c r="N96" s="31"/>
      <c r="O96" s="32"/>
    </row>
    <row r="97" spans="1:15" ht="21.75" customHeight="1">
      <c r="A97" s="33"/>
      <c r="B97" s="34" t="s">
        <v>134</v>
      </c>
      <c r="C97" s="35"/>
      <c r="D97" s="35"/>
      <c r="E97" s="36"/>
      <c r="F97" s="37" t="s">
        <v>61</v>
      </c>
      <c r="G97" s="38">
        <f>C96</f>
        <v>4300.25</v>
      </c>
      <c r="H97" s="39" t="s">
        <v>62</v>
      </c>
      <c r="I97" s="37" t="s">
        <v>61</v>
      </c>
      <c r="J97" s="38">
        <f>G97</f>
        <v>4300.25</v>
      </c>
      <c r="K97" s="39" t="s">
        <v>62</v>
      </c>
      <c r="L97" s="36" t="s">
        <v>63</v>
      </c>
      <c r="M97" s="37" t="s">
        <v>64</v>
      </c>
      <c r="N97" s="70">
        <v>45671</v>
      </c>
      <c r="O97" s="71"/>
    </row>
    <row r="98" spans="1:15" ht="21.75" customHeight="1">
      <c r="A98" s="26">
        <v>47</v>
      </c>
      <c r="B98" s="27" t="s">
        <v>373</v>
      </c>
      <c r="C98" s="28">
        <v>369.55</v>
      </c>
      <c r="D98" s="28">
        <f>+C98</f>
        <v>369.55</v>
      </c>
      <c r="E98" s="29" t="s">
        <v>57</v>
      </c>
      <c r="F98" s="72" t="s">
        <v>374</v>
      </c>
      <c r="G98" s="73"/>
      <c r="H98" s="74"/>
      <c r="I98" s="72" t="str">
        <f>F98</f>
        <v>โรงพิมพ์อาสารักษาดินแดน กรมการปกครอง</v>
      </c>
      <c r="J98" s="73"/>
      <c r="K98" s="74"/>
      <c r="L98" s="29" t="s">
        <v>59</v>
      </c>
      <c r="M98" s="30" t="s">
        <v>376</v>
      </c>
      <c r="N98" s="31"/>
      <c r="O98" s="32"/>
    </row>
    <row r="99" spans="1:15" ht="21.75" customHeight="1">
      <c r="A99" s="33"/>
      <c r="B99" s="34" t="s">
        <v>134</v>
      </c>
      <c r="C99" s="35"/>
      <c r="D99" s="35"/>
      <c r="E99" s="36"/>
      <c r="F99" s="37" t="s">
        <v>61</v>
      </c>
      <c r="G99" s="38">
        <f>C98</f>
        <v>369.55</v>
      </c>
      <c r="H99" s="39" t="s">
        <v>62</v>
      </c>
      <c r="I99" s="37" t="s">
        <v>61</v>
      </c>
      <c r="J99" s="38">
        <f>G99</f>
        <v>369.55</v>
      </c>
      <c r="K99" s="39" t="s">
        <v>62</v>
      </c>
      <c r="L99" s="36" t="s">
        <v>63</v>
      </c>
      <c r="M99" s="37" t="s">
        <v>64</v>
      </c>
      <c r="N99" s="70">
        <v>45671</v>
      </c>
      <c r="O99" s="71"/>
    </row>
    <row r="100" spans="1:15" ht="21.75" customHeight="1">
      <c r="A100" s="26">
        <v>48</v>
      </c>
      <c r="B100" s="27" t="s">
        <v>429</v>
      </c>
      <c r="C100" s="28">
        <v>23464.03</v>
      </c>
      <c r="D100" s="28">
        <f>+C100</f>
        <v>23464.03</v>
      </c>
      <c r="E100" s="29" t="s">
        <v>57</v>
      </c>
      <c r="F100" s="72" t="s">
        <v>377</v>
      </c>
      <c r="G100" s="73"/>
      <c r="H100" s="74"/>
      <c r="I100" s="72" t="str">
        <f>F100</f>
        <v>บริษัทโตโยต้าสระแก้วผู้จำหน่ายโตโยต้า จำกัด</v>
      </c>
      <c r="J100" s="73"/>
      <c r="K100" s="74"/>
      <c r="L100" s="29" t="s">
        <v>59</v>
      </c>
      <c r="M100" s="75" t="s">
        <v>76</v>
      </c>
      <c r="N100" s="76"/>
      <c r="O100" s="32" t="s">
        <v>378</v>
      </c>
    </row>
    <row r="101" spans="1:15" ht="21.75" customHeight="1">
      <c r="A101" s="33"/>
      <c r="B101" s="34" t="s">
        <v>134</v>
      </c>
      <c r="C101" s="35"/>
      <c r="D101" s="35"/>
      <c r="E101" s="36"/>
      <c r="F101" s="37" t="s">
        <v>61</v>
      </c>
      <c r="G101" s="38">
        <f>C100</f>
        <v>23464.03</v>
      </c>
      <c r="H101" s="39" t="s">
        <v>62</v>
      </c>
      <c r="I101" s="37" t="s">
        <v>61</v>
      </c>
      <c r="J101" s="38">
        <f>G101</f>
        <v>23464.03</v>
      </c>
      <c r="K101" s="39" t="s">
        <v>62</v>
      </c>
      <c r="L101" s="36" t="s">
        <v>63</v>
      </c>
      <c r="M101" s="37" t="s">
        <v>64</v>
      </c>
      <c r="N101" s="70">
        <v>45670</v>
      </c>
      <c r="O101" s="71"/>
    </row>
    <row r="102" spans="1:15" ht="21.75" customHeight="1">
      <c r="A102" s="26">
        <v>49</v>
      </c>
      <c r="B102" s="27" t="s">
        <v>430</v>
      </c>
      <c r="C102" s="28">
        <v>38000</v>
      </c>
      <c r="D102" s="28">
        <f>+C102</f>
        <v>38000</v>
      </c>
      <c r="E102" s="29" t="s">
        <v>57</v>
      </c>
      <c r="F102" s="72" t="s">
        <v>157</v>
      </c>
      <c r="G102" s="73"/>
      <c r="H102" s="74"/>
      <c r="I102" s="72" t="str">
        <f>F102</f>
        <v>ร้านเจอาร์คอมพิวเตอร์</v>
      </c>
      <c r="J102" s="73"/>
      <c r="K102" s="74"/>
      <c r="L102" s="29" t="s">
        <v>59</v>
      </c>
      <c r="M102" s="75" t="s">
        <v>76</v>
      </c>
      <c r="N102" s="76"/>
      <c r="O102" s="32" t="s">
        <v>379</v>
      </c>
    </row>
    <row r="103" spans="1:15" ht="21.75" customHeight="1">
      <c r="A103" s="33"/>
      <c r="B103" s="34" t="s">
        <v>189</v>
      </c>
      <c r="C103" s="35"/>
      <c r="D103" s="35"/>
      <c r="E103" s="36"/>
      <c r="F103" s="37" t="s">
        <v>61</v>
      </c>
      <c r="G103" s="38">
        <f>C102</f>
        <v>38000</v>
      </c>
      <c r="H103" s="39" t="s">
        <v>62</v>
      </c>
      <c r="I103" s="37" t="s">
        <v>61</v>
      </c>
      <c r="J103" s="38">
        <f>G103</f>
        <v>38000</v>
      </c>
      <c r="K103" s="39" t="s">
        <v>62</v>
      </c>
      <c r="L103" s="36" t="s">
        <v>63</v>
      </c>
      <c r="M103" s="37" t="s">
        <v>64</v>
      </c>
      <c r="N103" s="70">
        <v>45671</v>
      </c>
      <c r="O103" s="71"/>
    </row>
    <row r="104" spans="1:15" ht="21.75" customHeight="1">
      <c r="A104" s="26">
        <v>50</v>
      </c>
      <c r="B104" s="27" t="s">
        <v>431</v>
      </c>
      <c r="C104" s="28">
        <v>34800</v>
      </c>
      <c r="D104" s="28">
        <f>+C104</f>
        <v>34800</v>
      </c>
      <c r="E104" s="29" t="s">
        <v>57</v>
      </c>
      <c r="F104" s="72" t="s">
        <v>154</v>
      </c>
      <c r="G104" s="73"/>
      <c r="H104" s="74"/>
      <c r="I104" s="72" t="str">
        <f>F104</f>
        <v>ห้างหุ้นส่วนจำกัด จุฑามาศ ออโต้</v>
      </c>
      <c r="J104" s="73"/>
      <c r="K104" s="74"/>
      <c r="L104" s="29" t="s">
        <v>59</v>
      </c>
      <c r="M104" s="75" t="s">
        <v>76</v>
      </c>
      <c r="N104" s="76"/>
      <c r="O104" s="32" t="s">
        <v>380</v>
      </c>
    </row>
    <row r="105" spans="1:15" ht="21.75" customHeight="1">
      <c r="A105" s="33"/>
      <c r="B105" s="34" t="s">
        <v>116</v>
      </c>
      <c r="C105" s="35"/>
      <c r="D105" s="35"/>
      <c r="E105" s="36"/>
      <c r="F105" s="37" t="s">
        <v>61</v>
      </c>
      <c r="G105" s="38">
        <f>C104</f>
        <v>34800</v>
      </c>
      <c r="H105" s="40" t="s">
        <v>62</v>
      </c>
      <c r="I105" s="37" t="s">
        <v>61</v>
      </c>
      <c r="J105" s="38">
        <f>G105</f>
        <v>34800</v>
      </c>
      <c r="K105" s="39" t="s">
        <v>62</v>
      </c>
      <c r="L105" s="36" t="s">
        <v>63</v>
      </c>
      <c r="M105" s="37" t="s">
        <v>64</v>
      </c>
      <c r="N105" s="70">
        <v>45670</v>
      </c>
      <c r="O105" s="71"/>
    </row>
    <row r="106" spans="1:15" ht="21.75" customHeight="1">
      <c r="A106" s="26">
        <v>51</v>
      </c>
      <c r="B106" s="27" t="s">
        <v>381</v>
      </c>
      <c r="C106" s="28">
        <v>240</v>
      </c>
      <c r="D106" s="28">
        <f>+C106</f>
        <v>240</v>
      </c>
      <c r="E106" s="29" t="s">
        <v>57</v>
      </c>
      <c r="F106" s="72" t="s">
        <v>177</v>
      </c>
      <c r="G106" s="73"/>
      <c r="H106" s="74"/>
      <c r="I106" s="72" t="str">
        <f>F106</f>
        <v>นายเกรียงศักดิ์ จิตตรีงาม</v>
      </c>
      <c r="J106" s="73"/>
      <c r="K106" s="74"/>
      <c r="L106" s="29" t="s">
        <v>59</v>
      </c>
      <c r="M106" s="30" t="s">
        <v>76</v>
      </c>
      <c r="N106" s="31"/>
      <c r="O106" s="32" t="s">
        <v>382</v>
      </c>
    </row>
    <row r="107" spans="1:15" ht="21.75" customHeight="1">
      <c r="A107" s="33"/>
      <c r="B107" s="34" t="s">
        <v>113</v>
      </c>
      <c r="C107" s="35"/>
      <c r="D107" s="35"/>
      <c r="E107" s="36"/>
      <c r="F107" s="37" t="s">
        <v>61</v>
      </c>
      <c r="G107" s="38">
        <f>C106</f>
        <v>240</v>
      </c>
      <c r="H107" s="39" t="s">
        <v>62</v>
      </c>
      <c r="I107" s="37" t="s">
        <v>61</v>
      </c>
      <c r="J107" s="38">
        <f>G107</f>
        <v>240</v>
      </c>
      <c r="K107" s="39" t="s">
        <v>62</v>
      </c>
      <c r="L107" s="36" t="s">
        <v>63</v>
      </c>
      <c r="M107" s="37" t="s">
        <v>64</v>
      </c>
      <c r="N107" s="70">
        <v>45670</v>
      </c>
      <c r="O107" s="71"/>
    </row>
    <row r="108" spans="1:15" ht="21.75" customHeight="1">
      <c r="A108" s="26">
        <v>52</v>
      </c>
      <c r="B108" s="27" t="s">
        <v>197</v>
      </c>
      <c r="C108" s="28">
        <v>360</v>
      </c>
      <c r="D108" s="28">
        <f>+C108</f>
        <v>360</v>
      </c>
      <c r="E108" s="29" t="s">
        <v>57</v>
      </c>
      <c r="F108" s="72" t="s">
        <v>108</v>
      </c>
      <c r="G108" s="73"/>
      <c r="H108" s="74"/>
      <c r="I108" s="72" t="str">
        <f>F108</f>
        <v>เขาฉกรรจ์การยาง</v>
      </c>
      <c r="J108" s="73"/>
      <c r="K108" s="74"/>
      <c r="L108" s="29" t="s">
        <v>59</v>
      </c>
      <c r="M108" s="30" t="s">
        <v>383</v>
      </c>
      <c r="N108" s="31"/>
      <c r="O108" s="32"/>
    </row>
    <row r="109" spans="1:15" ht="21.75" customHeight="1">
      <c r="A109" s="33"/>
      <c r="B109" s="34" t="s">
        <v>134</v>
      </c>
      <c r="C109" s="35"/>
      <c r="D109" s="35"/>
      <c r="E109" s="36"/>
      <c r="F109" s="37" t="s">
        <v>61</v>
      </c>
      <c r="G109" s="38">
        <f>C108</f>
        <v>360</v>
      </c>
      <c r="H109" s="39" t="s">
        <v>62</v>
      </c>
      <c r="I109" s="37" t="s">
        <v>61</v>
      </c>
      <c r="J109" s="38">
        <f>G109</f>
        <v>360</v>
      </c>
      <c r="K109" s="39" t="s">
        <v>62</v>
      </c>
      <c r="L109" s="36" t="s">
        <v>63</v>
      </c>
      <c r="M109" s="37" t="s">
        <v>64</v>
      </c>
      <c r="N109" s="70">
        <v>45670</v>
      </c>
      <c r="O109" s="71"/>
    </row>
    <row r="110" spans="1:15" ht="21.75" customHeight="1">
      <c r="A110" s="26">
        <v>53</v>
      </c>
      <c r="B110" s="27" t="s">
        <v>384</v>
      </c>
      <c r="C110" s="28">
        <v>10000</v>
      </c>
      <c r="D110" s="28">
        <f>+C110</f>
        <v>10000</v>
      </c>
      <c r="E110" s="29" t="s">
        <v>57</v>
      </c>
      <c r="F110" s="72" t="s">
        <v>151</v>
      </c>
      <c r="G110" s="73"/>
      <c r="H110" s="74"/>
      <c r="I110" s="72" t="str">
        <f>F110</f>
        <v>ร้าน ก.กงแก้ว 2000</v>
      </c>
      <c r="J110" s="73"/>
      <c r="K110" s="74"/>
      <c r="L110" s="29" t="s">
        <v>59</v>
      </c>
      <c r="M110" s="30" t="s">
        <v>76</v>
      </c>
      <c r="N110" s="31"/>
      <c r="O110" s="32" t="s">
        <v>385</v>
      </c>
    </row>
    <row r="111" spans="1:15" ht="21.75" customHeight="1">
      <c r="A111" s="33"/>
      <c r="B111" s="34" t="s">
        <v>189</v>
      </c>
      <c r="C111" s="35"/>
      <c r="D111" s="35"/>
      <c r="E111" s="36"/>
      <c r="F111" s="37" t="s">
        <v>61</v>
      </c>
      <c r="G111" s="38">
        <f>C110</f>
        <v>10000</v>
      </c>
      <c r="H111" s="39" t="s">
        <v>62</v>
      </c>
      <c r="I111" s="37" t="s">
        <v>61</v>
      </c>
      <c r="J111" s="38">
        <f>G111</f>
        <v>10000</v>
      </c>
      <c r="K111" s="39" t="s">
        <v>62</v>
      </c>
      <c r="L111" s="36" t="s">
        <v>63</v>
      </c>
      <c r="M111" s="37" t="s">
        <v>64</v>
      </c>
      <c r="N111" s="70">
        <v>45670</v>
      </c>
      <c r="O111" s="71"/>
    </row>
    <row r="112" spans="1:15" ht="21.75" customHeight="1">
      <c r="A112" s="26">
        <v>54</v>
      </c>
      <c r="B112" s="27" t="s">
        <v>386</v>
      </c>
      <c r="C112" s="28">
        <v>24000</v>
      </c>
      <c r="D112" s="28">
        <f>+C112</f>
        <v>24000</v>
      </c>
      <c r="E112" s="29" t="s">
        <v>57</v>
      </c>
      <c r="F112" s="72" t="s">
        <v>151</v>
      </c>
      <c r="G112" s="73"/>
      <c r="H112" s="74"/>
      <c r="I112" s="72" t="str">
        <f>F112</f>
        <v>ร้าน ก.กงแก้ว 2000</v>
      </c>
      <c r="J112" s="73"/>
      <c r="K112" s="74"/>
      <c r="L112" s="29" t="s">
        <v>59</v>
      </c>
      <c r="M112" s="30" t="s">
        <v>76</v>
      </c>
      <c r="N112" s="31"/>
      <c r="O112" s="32" t="s">
        <v>387</v>
      </c>
    </row>
    <row r="113" spans="1:15" ht="21.75" customHeight="1">
      <c r="A113" s="33"/>
      <c r="B113" s="34" t="s">
        <v>189</v>
      </c>
      <c r="C113" s="35"/>
      <c r="D113" s="35"/>
      <c r="E113" s="36"/>
      <c r="F113" s="37" t="s">
        <v>61</v>
      </c>
      <c r="G113" s="38">
        <f>C112</f>
        <v>24000</v>
      </c>
      <c r="H113" s="39" t="s">
        <v>62</v>
      </c>
      <c r="I113" s="37" t="s">
        <v>61</v>
      </c>
      <c r="J113" s="38">
        <f>G113</f>
        <v>24000</v>
      </c>
      <c r="K113" s="39" t="s">
        <v>62</v>
      </c>
      <c r="L113" s="36" t="s">
        <v>63</v>
      </c>
      <c r="M113" s="37" t="s">
        <v>64</v>
      </c>
      <c r="N113" s="70">
        <v>45670</v>
      </c>
      <c r="O113" s="71"/>
    </row>
    <row r="114" spans="1:15" ht="21.75" customHeight="1">
      <c r="A114" s="26">
        <v>55</v>
      </c>
      <c r="B114" s="27" t="s">
        <v>288</v>
      </c>
      <c r="C114" s="28">
        <v>6276</v>
      </c>
      <c r="D114" s="28">
        <f>+C114</f>
        <v>6276</v>
      </c>
      <c r="E114" s="29" t="s">
        <v>57</v>
      </c>
      <c r="F114" s="72" t="s">
        <v>151</v>
      </c>
      <c r="G114" s="73"/>
      <c r="H114" s="74"/>
      <c r="I114" s="72" t="str">
        <f>F114</f>
        <v>ร้าน ก.กงแก้ว 2000</v>
      </c>
      <c r="J114" s="73"/>
      <c r="K114" s="74"/>
      <c r="L114" s="29" t="s">
        <v>59</v>
      </c>
      <c r="M114" s="30" t="s">
        <v>76</v>
      </c>
      <c r="N114" s="31"/>
      <c r="O114" s="32" t="s">
        <v>388</v>
      </c>
    </row>
    <row r="115" spans="1:15" ht="21.75" customHeight="1">
      <c r="A115" s="33"/>
      <c r="B115" s="34" t="s">
        <v>189</v>
      </c>
      <c r="C115" s="35"/>
      <c r="D115" s="35"/>
      <c r="E115" s="36"/>
      <c r="F115" s="37" t="s">
        <v>61</v>
      </c>
      <c r="G115" s="38">
        <f>C114</f>
        <v>6276</v>
      </c>
      <c r="H115" s="39" t="s">
        <v>62</v>
      </c>
      <c r="I115" s="37" t="s">
        <v>61</v>
      </c>
      <c r="J115" s="38">
        <f>G115</f>
        <v>6276</v>
      </c>
      <c r="K115" s="39" t="s">
        <v>62</v>
      </c>
      <c r="L115" s="36" t="s">
        <v>63</v>
      </c>
      <c r="M115" s="37" t="s">
        <v>64</v>
      </c>
      <c r="N115" s="70">
        <v>45667</v>
      </c>
      <c r="O115" s="71"/>
    </row>
    <row r="116" spans="1:15" ht="21.75" customHeight="1">
      <c r="A116" s="26">
        <v>56</v>
      </c>
      <c r="B116" s="27" t="s">
        <v>201</v>
      </c>
      <c r="C116" s="28">
        <v>7354</v>
      </c>
      <c r="D116" s="28">
        <f>+C116</f>
        <v>7354</v>
      </c>
      <c r="E116" s="29" t="s">
        <v>57</v>
      </c>
      <c r="F116" s="72" t="s">
        <v>151</v>
      </c>
      <c r="G116" s="73"/>
      <c r="H116" s="74"/>
      <c r="I116" s="72" t="str">
        <f>F116</f>
        <v>ร้าน ก.กงแก้ว 2000</v>
      </c>
      <c r="J116" s="73"/>
      <c r="K116" s="74"/>
      <c r="L116" s="29" t="s">
        <v>59</v>
      </c>
      <c r="M116" s="75" t="s">
        <v>76</v>
      </c>
      <c r="N116" s="76"/>
      <c r="O116" s="32" t="s">
        <v>389</v>
      </c>
    </row>
    <row r="117" spans="1:15" ht="21.75" customHeight="1">
      <c r="A117" s="33"/>
      <c r="B117" s="34" t="s">
        <v>189</v>
      </c>
      <c r="C117" s="35"/>
      <c r="D117" s="35"/>
      <c r="E117" s="36"/>
      <c r="F117" s="37" t="s">
        <v>61</v>
      </c>
      <c r="G117" s="38">
        <f>C116</f>
        <v>7354</v>
      </c>
      <c r="H117" s="39" t="s">
        <v>62</v>
      </c>
      <c r="I117" s="37" t="s">
        <v>61</v>
      </c>
      <c r="J117" s="38">
        <f>G117</f>
        <v>7354</v>
      </c>
      <c r="K117" s="39" t="s">
        <v>62</v>
      </c>
      <c r="L117" s="36" t="s">
        <v>63</v>
      </c>
      <c r="M117" s="37" t="s">
        <v>64</v>
      </c>
      <c r="N117" s="70">
        <v>45667</v>
      </c>
      <c r="O117" s="71"/>
    </row>
    <row r="118" spans="1:15" ht="21.75" customHeight="1">
      <c r="A118" s="26">
        <v>57</v>
      </c>
      <c r="B118" s="27" t="s">
        <v>390</v>
      </c>
      <c r="C118" s="28">
        <v>1335</v>
      </c>
      <c r="D118" s="28">
        <f>+C118</f>
        <v>1335</v>
      </c>
      <c r="E118" s="29" t="s">
        <v>57</v>
      </c>
      <c r="F118" s="72" t="s">
        <v>151</v>
      </c>
      <c r="G118" s="73"/>
      <c r="H118" s="74"/>
      <c r="I118" s="72" t="str">
        <f>F118</f>
        <v>ร้าน ก.กงแก้ว 2000</v>
      </c>
      <c r="J118" s="73"/>
      <c r="K118" s="74"/>
      <c r="L118" s="29" t="s">
        <v>59</v>
      </c>
      <c r="M118" s="75" t="s">
        <v>76</v>
      </c>
      <c r="N118" s="76"/>
      <c r="O118" s="32" t="s">
        <v>391</v>
      </c>
    </row>
    <row r="119" spans="1:15" ht="21.75" customHeight="1">
      <c r="A119" s="33"/>
      <c r="B119" s="34" t="s">
        <v>189</v>
      </c>
      <c r="C119" s="35"/>
      <c r="D119" s="35"/>
      <c r="E119" s="36"/>
      <c r="F119" s="37" t="s">
        <v>61</v>
      </c>
      <c r="G119" s="38">
        <f>C118</f>
        <v>1335</v>
      </c>
      <c r="H119" s="39" t="s">
        <v>62</v>
      </c>
      <c r="I119" s="37" t="s">
        <v>61</v>
      </c>
      <c r="J119" s="38">
        <f>G119</f>
        <v>1335</v>
      </c>
      <c r="K119" s="39" t="s">
        <v>62</v>
      </c>
      <c r="L119" s="36" t="s">
        <v>63</v>
      </c>
      <c r="M119" s="37" t="s">
        <v>64</v>
      </c>
      <c r="N119" s="70">
        <v>45667</v>
      </c>
      <c r="O119" s="71"/>
    </row>
    <row r="120" spans="1:15" ht="21.75" customHeight="1">
      <c r="A120" s="26">
        <v>58</v>
      </c>
      <c r="B120" s="27" t="s">
        <v>201</v>
      </c>
      <c r="C120" s="28">
        <v>4108</v>
      </c>
      <c r="D120" s="28">
        <f>+C120</f>
        <v>4108</v>
      </c>
      <c r="E120" s="29" t="s">
        <v>57</v>
      </c>
      <c r="F120" s="72" t="s">
        <v>151</v>
      </c>
      <c r="G120" s="73"/>
      <c r="H120" s="74"/>
      <c r="I120" s="72" t="str">
        <f>F120</f>
        <v>ร้าน ก.กงแก้ว 2000</v>
      </c>
      <c r="J120" s="73"/>
      <c r="K120" s="74"/>
      <c r="L120" s="29" t="s">
        <v>59</v>
      </c>
      <c r="M120" s="75" t="s">
        <v>76</v>
      </c>
      <c r="N120" s="76"/>
      <c r="O120" s="32" t="s">
        <v>392</v>
      </c>
    </row>
    <row r="121" spans="1:15" ht="21.75" customHeight="1">
      <c r="A121" s="33"/>
      <c r="B121" s="34" t="s">
        <v>127</v>
      </c>
      <c r="C121" s="35"/>
      <c r="D121" s="35"/>
      <c r="E121" s="36"/>
      <c r="F121" s="37" t="s">
        <v>61</v>
      </c>
      <c r="G121" s="38">
        <f>C120</f>
        <v>4108</v>
      </c>
      <c r="H121" s="39" t="s">
        <v>62</v>
      </c>
      <c r="I121" s="37" t="s">
        <v>61</v>
      </c>
      <c r="J121" s="38">
        <f>G121</f>
        <v>4108</v>
      </c>
      <c r="K121" s="39" t="s">
        <v>62</v>
      </c>
      <c r="L121" s="36" t="s">
        <v>63</v>
      </c>
      <c r="M121" s="37" t="s">
        <v>64</v>
      </c>
      <c r="N121" s="70">
        <v>45667</v>
      </c>
      <c r="O121" s="71"/>
    </row>
    <row r="122" spans="1:15" ht="21.75" customHeight="1">
      <c r="A122" s="26">
        <v>59</v>
      </c>
      <c r="B122" s="27" t="s">
        <v>393</v>
      </c>
      <c r="C122" s="28">
        <v>4200</v>
      </c>
      <c r="D122" s="28">
        <f>+C122</f>
        <v>4200</v>
      </c>
      <c r="E122" s="29" t="s">
        <v>57</v>
      </c>
      <c r="F122" s="72" t="s">
        <v>394</v>
      </c>
      <c r="G122" s="73"/>
      <c r="H122" s="74"/>
      <c r="I122" s="72" t="str">
        <f>F122</f>
        <v>นายระวุธ เมฆวัน</v>
      </c>
      <c r="J122" s="73"/>
      <c r="K122" s="74"/>
      <c r="L122" s="29" t="s">
        <v>59</v>
      </c>
      <c r="M122" s="75" t="s">
        <v>76</v>
      </c>
      <c r="N122" s="76"/>
      <c r="O122" s="32" t="s">
        <v>395</v>
      </c>
    </row>
    <row r="123" spans="1:15" ht="21.75" customHeight="1">
      <c r="A123" s="33"/>
      <c r="B123" s="34" t="s">
        <v>189</v>
      </c>
      <c r="C123" s="35"/>
      <c r="D123" s="35"/>
      <c r="E123" s="36"/>
      <c r="F123" s="37" t="s">
        <v>61</v>
      </c>
      <c r="G123" s="38">
        <f>C122</f>
        <v>4200</v>
      </c>
      <c r="H123" s="40" t="s">
        <v>62</v>
      </c>
      <c r="I123" s="37" t="s">
        <v>61</v>
      </c>
      <c r="J123" s="38">
        <f>G123</f>
        <v>4200</v>
      </c>
      <c r="K123" s="40" t="s">
        <v>62</v>
      </c>
      <c r="L123" s="36" t="s">
        <v>63</v>
      </c>
      <c r="M123" s="37" t="s">
        <v>64</v>
      </c>
      <c r="N123" s="70">
        <v>45670</v>
      </c>
      <c r="O123" s="71"/>
    </row>
    <row r="124" spans="1:15" ht="21.75" customHeight="1">
      <c r="A124" s="26">
        <v>60</v>
      </c>
      <c r="B124" s="27" t="s">
        <v>396</v>
      </c>
      <c r="C124" s="28">
        <v>15500</v>
      </c>
      <c r="D124" s="28">
        <f>+C124</f>
        <v>15500</v>
      </c>
      <c r="E124" s="29" t="s">
        <v>57</v>
      </c>
      <c r="F124" s="72" t="s">
        <v>397</v>
      </c>
      <c r="G124" s="73"/>
      <c r="H124" s="74"/>
      <c r="I124" s="72" t="str">
        <f>F124</f>
        <v>นายวิโรธ หงษา</v>
      </c>
      <c r="J124" s="73"/>
      <c r="K124" s="74"/>
      <c r="L124" s="29" t="s">
        <v>59</v>
      </c>
      <c r="M124" s="30" t="s">
        <v>76</v>
      </c>
      <c r="N124" s="31"/>
      <c r="O124" s="32" t="s">
        <v>398</v>
      </c>
    </row>
    <row r="125" spans="1:15" ht="21.75" customHeight="1">
      <c r="A125" s="33"/>
      <c r="B125" s="34" t="s">
        <v>189</v>
      </c>
      <c r="C125" s="35"/>
      <c r="D125" s="35"/>
      <c r="E125" s="36"/>
      <c r="F125" s="37" t="s">
        <v>61</v>
      </c>
      <c r="G125" s="38">
        <f>C124</f>
        <v>15500</v>
      </c>
      <c r="H125" s="40" t="s">
        <v>62</v>
      </c>
      <c r="I125" s="37" t="s">
        <v>61</v>
      </c>
      <c r="J125" s="38">
        <f>G125</f>
        <v>15500</v>
      </c>
      <c r="K125" s="40" t="s">
        <v>62</v>
      </c>
      <c r="L125" s="36" t="s">
        <v>63</v>
      </c>
      <c r="M125" s="37" t="s">
        <v>64</v>
      </c>
      <c r="N125" s="70">
        <v>45671</v>
      </c>
      <c r="O125" s="71"/>
    </row>
    <row r="126" spans="1:15" ht="21.75" customHeight="1">
      <c r="A126" s="26">
        <v>61</v>
      </c>
      <c r="B126" s="27" t="s">
        <v>399</v>
      </c>
      <c r="C126" s="28">
        <v>17000</v>
      </c>
      <c r="D126" s="28">
        <f>+C126</f>
        <v>17000</v>
      </c>
      <c r="E126" s="29" t="s">
        <v>57</v>
      </c>
      <c r="F126" s="72" t="s">
        <v>66</v>
      </c>
      <c r="G126" s="73"/>
      <c r="H126" s="74"/>
      <c r="I126" s="72" t="str">
        <f>F126</f>
        <v>นางกัลยา ฤทธิ์วิเศษกุล</v>
      </c>
      <c r="J126" s="73"/>
      <c r="K126" s="74"/>
      <c r="L126" s="29" t="s">
        <v>59</v>
      </c>
      <c r="M126" s="75" t="s">
        <v>76</v>
      </c>
      <c r="N126" s="76"/>
      <c r="O126" s="32" t="s">
        <v>400</v>
      </c>
    </row>
    <row r="127" spans="1:15" ht="21.75" customHeight="1">
      <c r="A127" s="33"/>
      <c r="B127" s="34" t="s">
        <v>189</v>
      </c>
      <c r="C127" s="35"/>
      <c r="D127" s="35"/>
      <c r="E127" s="36"/>
      <c r="F127" s="37" t="s">
        <v>61</v>
      </c>
      <c r="G127" s="38">
        <f>C126</f>
        <v>17000</v>
      </c>
      <c r="H127" s="39" t="s">
        <v>62</v>
      </c>
      <c r="I127" s="37" t="s">
        <v>61</v>
      </c>
      <c r="J127" s="38">
        <f>G127</f>
        <v>17000</v>
      </c>
      <c r="K127" s="39" t="s">
        <v>62</v>
      </c>
      <c r="L127" s="36" t="s">
        <v>63</v>
      </c>
      <c r="M127" s="37" t="s">
        <v>64</v>
      </c>
      <c r="N127" s="70">
        <v>45670</v>
      </c>
      <c r="O127" s="71"/>
    </row>
    <row r="128" spans="1:15" ht="21.75" customHeight="1">
      <c r="A128" s="26">
        <v>62</v>
      </c>
      <c r="B128" s="27" t="s">
        <v>432</v>
      </c>
      <c r="C128" s="28">
        <v>1000</v>
      </c>
      <c r="D128" s="28">
        <f>+C128</f>
        <v>1000</v>
      </c>
      <c r="E128" s="29" t="s">
        <v>57</v>
      </c>
      <c r="F128" s="72" t="s">
        <v>142</v>
      </c>
      <c r="G128" s="73"/>
      <c r="H128" s="74"/>
      <c r="I128" s="72" t="str">
        <f>F128</f>
        <v>บริษัท เค.ซี.สระแก้ว จำกัด</v>
      </c>
      <c r="J128" s="73"/>
      <c r="K128" s="74"/>
      <c r="L128" s="29" t="s">
        <v>59</v>
      </c>
      <c r="M128" s="30" t="s">
        <v>401</v>
      </c>
      <c r="N128" s="31"/>
      <c r="O128" s="32"/>
    </row>
    <row r="129" spans="1:15" ht="21.75" customHeight="1">
      <c r="A129" s="33"/>
      <c r="B129" s="34" t="s">
        <v>113</v>
      </c>
      <c r="C129" s="35"/>
      <c r="D129" s="35"/>
      <c r="E129" s="36"/>
      <c r="F129" s="37" t="s">
        <v>61</v>
      </c>
      <c r="G129" s="38">
        <f>C128</f>
        <v>1000</v>
      </c>
      <c r="H129" s="39" t="s">
        <v>62</v>
      </c>
      <c r="I129" s="37" t="s">
        <v>61</v>
      </c>
      <c r="J129" s="38">
        <f>G129</f>
        <v>1000</v>
      </c>
      <c r="K129" s="39" t="s">
        <v>62</v>
      </c>
      <c r="L129" s="36" t="s">
        <v>63</v>
      </c>
      <c r="M129" s="37" t="s">
        <v>64</v>
      </c>
      <c r="N129" s="70">
        <v>45684</v>
      </c>
      <c r="O129" s="71"/>
    </row>
    <row r="130" spans="1:15" ht="21.75" customHeight="1">
      <c r="A130" s="26">
        <v>63</v>
      </c>
      <c r="B130" s="27" t="s">
        <v>402</v>
      </c>
      <c r="C130" s="28">
        <v>3000</v>
      </c>
      <c r="D130" s="28">
        <f>+C130</f>
        <v>3000</v>
      </c>
      <c r="E130" s="29" t="s">
        <v>57</v>
      </c>
      <c r="F130" s="72" t="s">
        <v>130</v>
      </c>
      <c r="G130" s="73"/>
      <c r="H130" s="74"/>
      <c r="I130" s="72" t="str">
        <f>F130</f>
        <v>นางสาวจินตนา ชิดครบุรี</v>
      </c>
      <c r="J130" s="73"/>
      <c r="K130" s="74"/>
      <c r="L130" s="29" t="s">
        <v>59</v>
      </c>
      <c r="M130" s="30" t="s">
        <v>403</v>
      </c>
      <c r="N130" s="31"/>
      <c r="O130" s="32"/>
    </row>
    <row r="131" spans="1:15" ht="21.75" customHeight="1">
      <c r="A131" s="33"/>
      <c r="B131" s="34" t="s">
        <v>113</v>
      </c>
      <c r="C131" s="35"/>
      <c r="D131" s="35"/>
      <c r="E131" s="36"/>
      <c r="F131" s="37" t="s">
        <v>61</v>
      </c>
      <c r="G131" s="38">
        <f>C130</f>
        <v>3000</v>
      </c>
      <c r="H131" s="40" t="s">
        <v>62</v>
      </c>
      <c r="I131" s="37" t="s">
        <v>61</v>
      </c>
      <c r="J131" s="38">
        <f>G131</f>
        <v>3000</v>
      </c>
      <c r="K131" s="39" t="s">
        <v>62</v>
      </c>
      <c r="L131" s="36" t="s">
        <v>63</v>
      </c>
      <c r="M131" s="37" t="s">
        <v>64</v>
      </c>
      <c r="N131" s="70">
        <v>45684</v>
      </c>
      <c r="O131" s="71"/>
    </row>
    <row r="132" spans="1:15" ht="21.75" customHeight="1">
      <c r="A132" s="26">
        <v>64</v>
      </c>
      <c r="B132" s="27" t="s">
        <v>404</v>
      </c>
      <c r="C132" s="28">
        <v>240</v>
      </c>
      <c r="D132" s="28">
        <f>+C132</f>
        <v>240</v>
      </c>
      <c r="E132" s="29" t="s">
        <v>57</v>
      </c>
      <c r="F132" s="72" t="s">
        <v>405</v>
      </c>
      <c r="G132" s="73"/>
      <c r="H132" s="74"/>
      <c r="I132" s="72" t="str">
        <f>F132</f>
        <v>ห้องภาพสยาม</v>
      </c>
      <c r="J132" s="73"/>
      <c r="K132" s="74"/>
      <c r="L132" s="29" t="s">
        <v>59</v>
      </c>
      <c r="M132" s="30" t="s">
        <v>406</v>
      </c>
      <c r="N132" s="31"/>
      <c r="O132" s="32"/>
    </row>
    <row r="133" spans="1:15" ht="21.75" customHeight="1">
      <c r="A133" s="33"/>
      <c r="B133" s="34" t="s">
        <v>113</v>
      </c>
      <c r="C133" s="35"/>
      <c r="D133" s="35"/>
      <c r="E133" s="36"/>
      <c r="F133" s="37" t="s">
        <v>61</v>
      </c>
      <c r="G133" s="38">
        <f>C132</f>
        <v>240</v>
      </c>
      <c r="H133" s="39" t="s">
        <v>62</v>
      </c>
      <c r="I133" s="37" t="s">
        <v>61</v>
      </c>
      <c r="J133" s="38">
        <f>G133</f>
        <v>240</v>
      </c>
      <c r="K133" s="39" t="s">
        <v>62</v>
      </c>
      <c r="L133" s="36" t="s">
        <v>63</v>
      </c>
      <c r="M133" s="37" t="s">
        <v>64</v>
      </c>
      <c r="N133" s="70">
        <v>45684</v>
      </c>
      <c r="O133" s="71"/>
    </row>
    <row r="134" spans="1:15" ht="21.75" customHeight="1">
      <c r="A134" s="26">
        <v>65</v>
      </c>
      <c r="B134" s="27" t="s">
        <v>381</v>
      </c>
      <c r="C134" s="28">
        <v>650</v>
      </c>
      <c r="D134" s="28">
        <f>+C134</f>
        <v>650</v>
      </c>
      <c r="E134" s="29" t="s">
        <v>57</v>
      </c>
      <c r="F134" s="72" t="s">
        <v>177</v>
      </c>
      <c r="G134" s="73"/>
      <c r="H134" s="74"/>
      <c r="I134" s="72" t="str">
        <f>F134</f>
        <v>นายเกรียงศักดิ์ จิตตรีงาม</v>
      </c>
      <c r="J134" s="73"/>
      <c r="K134" s="74"/>
      <c r="L134" s="29" t="s">
        <v>59</v>
      </c>
      <c r="M134" s="30" t="s">
        <v>76</v>
      </c>
      <c r="N134" s="31"/>
      <c r="O134" s="32" t="s">
        <v>407</v>
      </c>
    </row>
    <row r="135" spans="1:15" ht="21.75" customHeight="1">
      <c r="A135" s="33"/>
      <c r="B135" s="34" t="s">
        <v>134</v>
      </c>
      <c r="C135" s="35"/>
      <c r="D135" s="35"/>
      <c r="E135" s="36"/>
      <c r="F135" s="37" t="s">
        <v>61</v>
      </c>
      <c r="G135" s="38">
        <f>C134</f>
        <v>650</v>
      </c>
      <c r="H135" s="39" t="s">
        <v>62</v>
      </c>
      <c r="I135" s="37" t="s">
        <v>61</v>
      </c>
      <c r="J135" s="38">
        <f>G135</f>
        <v>650</v>
      </c>
      <c r="K135" s="39" t="s">
        <v>62</v>
      </c>
      <c r="L135" s="36" t="s">
        <v>63</v>
      </c>
      <c r="M135" s="37" t="s">
        <v>64</v>
      </c>
      <c r="N135" s="70">
        <v>45684</v>
      </c>
      <c r="O135" s="71"/>
    </row>
    <row r="136" spans="1:15" ht="21.75" customHeight="1">
      <c r="A136" s="26">
        <v>66</v>
      </c>
      <c r="B136" s="27" t="s">
        <v>381</v>
      </c>
      <c r="C136" s="28">
        <v>1950</v>
      </c>
      <c r="D136" s="28">
        <f>+C136</f>
        <v>1950</v>
      </c>
      <c r="E136" s="29" t="s">
        <v>57</v>
      </c>
      <c r="F136" s="72" t="s">
        <v>177</v>
      </c>
      <c r="G136" s="73"/>
      <c r="H136" s="74"/>
      <c r="I136" s="72" t="str">
        <f>F136</f>
        <v>นายเกรียงศักดิ์ จิตตรีงาม</v>
      </c>
      <c r="J136" s="73"/>
      <c r="K136" s="74"/>
      <c r="L136" s="29" t="s">
        <v>59</v>
      </c>
      <c r="M136" s="30" t="s">
        <v>76</v>
      </c>
      <c r="N136" s="31"/>
      <c r="O136" s="32" t="s">
        <v>408</v>
      </c>
    </row>
    <row r="137" spans="1:15" ht="21.75" customHeight="1">
      <c r="A137" s="33"/>
      <c r="B137" s="34" t="s">
        <v>134</v>
      </c>
      <c r="C137" s="35"/>
      <c r="D137" s="35"/>
      <c r="E137" s="36"/>
      <c r="F137" s="37" t="s">
        <v>61</v>
      </c>
      <c r="G137" s="38">
        <f>C136</f>
        <v>1950</v>
      </c>
      <c r="H137" s="39" t="s">
        <v>62</v>
      </c>
      <c r="I137" s="37" t="s">
        <v>61</v>
      </c>
      <c r="J137" s="38">
        <f>G137</f>
        <v>1950</v>
      </c>
      <c r="K137" s="39" t="s">
        <v>62</v>
      </c>
      <c r="L137" s="36" t="s">
        <v>63</v>
      </c>
      <c r="M137" s="37" t="s">
        <v>64</v>
      </c>
      <c r="N137" s="70">
        <v>45684</v>
      </c>
      <c r="O137" s="71"/>
    </row>
    <row r="138" spans="1:15" ht="21.75" customHeight="1">
      <c r="A138" s="26">
        <v>67</v>
      </c>
      <c r="B138" s="27" t="s">
        <v>409</v>
      </c>
      <c r="C138" s="28">
        <v>2800</v>
      </c>
      <c r="D138" s="28">
        <f>+C138</f>
        <v>2800</v>
      </c>
      <c r="E138" s="29" t="s">
        <v>57</v>
      </c>
      <c r="F138" s="72" t="s">
        <v>174</v>
      </c>
      <c r="G138" s="73"/>
      <c r="H138" s="74"/>
      <c r="I138" s="72" t="str">
        <f>F138</f>
        <v>ร้านเมื่อพฤษภาการพิมพ์ 2/2</v>
      </c>
      <c r="J138" s="73"/>
      <c r="K138" s="74"/>
      <c r="L138" s="29" t="s">
        <v>59</v>
      </c>
      <c r="M138" s="30" t="s">
        <v>76</v>
      </c>
      <c r="N138" s="31"/>
      <c r="O138" s="32" t="s">
        <v>410</v>
      </c>
    </row>
    <row r="139" spans="1:15" ht="21.75" customHeight="1">
      <c r="A139" s="33"/>
      <c r="B139" s="34" t="s">
        <v>113</v>
      </c>
      <c r="C139" s="35"/>
      <c r="D139" s="35"/>
      <c r="E139" s="36"/>
      <c r="F139" s="37" t="s">
        <v>61</v>
      </c>
      <c r="G139" s="38">
        <f>C138</f>
        <v>2800</v>
      </c>
      <c r="H139" s="39" t="s">
        <v>62</v>
      </c>
      <c r="I139" s="37" t="s">
        <v>61</v>
      </c>
      <c r="J139" s="38">
        <f>G139</f>
        <v>2800</v>
      </c>
      <c r="K139" s="39" t="s">
        <v>62</v>
      </c>
      <c r="L139" s="36" t="s">
        <v>63</v>
      </c>
      <c r="M139" s="37" t="s">
        <v>64</v>
      </c>
      <c r="N139" s="70">
        <v>45684</v>
      </c>
      <c r="O139" s="71"/>
    </row>
    <row r="140" spans="1:15" ht="21.75" customHeight="1">
      <c r="A140" s="26">
        <v>68</v>
      </c>
      <c r="B140" s="27" t="s">
        <v>411</v>
      </c>
      <c r="C140" s="28">
        <v>1080</v>
      </c>
      <c r="D140" s="28">
        <f>+C140</f>
        <v>1080</v>
      </c>
      <c r="E140" s="29" t="s">
        <v>57</v>
      </c>
      <c r="F140" s="72" t="s">
        <v>174</v>
      </c>
      <c r="G140" s="73"/>
      <c r="H140" s="74"/>
      <c r="I140" s="72" t="str">
        <f>F140</f>
        <v>ร้านเมื่อพฤษภาการพิมพ์ 2/2</v>
      </c>
      <c r="J140" s="73"/>
      <c r="K140" s="74"/>
      <c r="L140" s="29" t="s">
        <v>59</v>
      </c>
      <c r="M140" s="30" t="s">
        <v>76</v>
      </c>
      <c r="N140" s="31"/>
      <c r="O140" s="32" t="s">
        <v>412</v>
      </c>
    </row>
    <row r="141" spans="1:15" ht="21.75" customHeight="1">
      <c r="A141" s="33"/>
      <c r="B141" s="34" t="s">
        <v>134</v>
      </c>
      <c r="C141" s="35"/>
      <c r="D141" s="35"/>
      <c r="E141" s="36"/>
      <c r="F141" s="37" t="s">
        <v>61</v>
      </c>
      <c r="G141" s="38">
        <f>C140</f>
        <v>1080</v>
      </c>
      <c r="H141" s="39" t="s">
        <v>62</v>
      </c>
      <c r="I141" s="37" t="s">
        <v>61</v>
      </c>
      <c r="J141" s="38">
        <f>G141</f>
        <v>1080</v>
      </c>
      <c r="K141" s="39" t="s">
        <v>62</v>
      </c>
      <c r="L141" s="36" t="s">
        <v>63</v>
      </c>
      <c r="M141" s="37" t="s">
        <v>64</v>
      </c>
      <c r="N141" s="70">
        <v>45684</v>
      </c>
      <c r="O141" s="71"/>
    </row>
    <row r="142" spans="1:15" ht="21.75" customHeight="1">
      <c r="A142" s="26">
        <v>69</v>
      </c>
      <c r="B142" s="27" t="s">
        <v>197</v>
      </c>
      <c r="C142" s="28">
        <v>9100</v>
      </c>
      <c r="D142" s="28">
        <f>+C142</f>
        <v>9100</v>
      </c>
      <c r="E142" s="29" t="s">
        <v>57</v>
      </c>
      <c r="F142" s="72" t="s">
        <v>140</v>
      </c>
      <c r="G142" s="73"/>
      <c r="H142" s="74"/>
      <c r="I142" s="72" t="str">
        <f>F142</f>
        <v>อู่ช่างต้อม</v>
      </c>
      <c r="J142" s="73"/>
      <c r="K142" s="74"/>
      <c r="L142" s="29" t="s">
        <v>59</v>
      </c>
      <c r="M142" s="75" t="s">
        <v>76</v>
      </c>
      <c r="N142" s="76"/>
      <c r="O142" s="32" t="s">
        <v>413</v>
      </c>
    </row>
    <row r="143" spans="1:15" ht="21.75" customHeight="1">
      <c r="A143" s="33"/>
      <c r="B143" s="34" t="s">
        <v>134</v>
      </c>
      <c r="C143" s="35"/>
      <c r="D143" s="35"/>
      <c r="E143" s="36"/>
      <c r="F143" s="37" t="s">
        <v>61</v>
      </c>
      <c r="G143" s="38">
        <f>C142</f>
        <v>9100</v>
      </c>
      <c r="H143" s="39" t="s">
        <v>62</v>
      </c>
      <c r="I143" s="37" t="s">
        <v>61</v>
      </c>
      <c r="J143" s="38">
        <f>G143</f>
        <v>9100</v>
      </c>
      <c r="K143" s="39" t="s">
        <v>62</v>
      </c>
      <c r="L143" s="36" t="s">
        <v>63</v>
      </c>
      <c r="M143" s="37" t="s">
        <v>64</v>
      </c>
      <c r="N143" s="70">
        <v>45684</v>
      </c>
      <c r="O143" s="71"/>
    </row>
    <row r="144" spans="1:15" ht="21.75" customHeight="1">
      <c r="A144" s="26">
        <v>70</v>
      </c>
      <c r="B144" s="27" t="s">
        <v>424</v>
      </c>
      <c r="C144" s="28">
        <v>15200</v>
      </c>
      <c r="D144" s="28">
        <f>+C144</f>
        <v>15200</v>
      </c>
      <c r="E144" s="29" t="s">
        <v>57</v>
      </c>
      <c r="F144" s="72" t="s">
        <v>140</v>
      </c>
      <c r="G144" s="73"/>
      <c r="H144" s="74"/>
      <c r="I144" s="72" t="str">
        <f>F144</f>
        <v>อู่ช่างต้อม</v>
      </c>
      <c r="J144" s="73"/>
      <c r="K144" s="74"/>
      <c r="L144" s="29" t="s">
        <v>59</v>
      </c>
      <c r="M144" s="75" t="s">
        <v>76</v>
      </c>
      <c r="N144" s="76"/>
      <c r="O144" s="32" t="s">
        <v>414</v>
      </c>
    </row>
    <row r="145" spans="1:15" ht="21.75" customHeight="1">
      <c r="A145" s="33"/>
      <c r="B145" s="34" t="s">
        <v>134</v>
      </c>
      <c r="C145" s="35"/>
      <c r="D145" s="35"/>
      <c r="E145" s="36"/>
      <c r="F145" s="37" t="s">
        <v>61</v>
      </c>
      <c r="G145" s="38">
        <f>C144</f>
        <v>15200</v>
      </c>
      <c r="H145" s="39" t="s">
        <v>62</v>
      </c>
      <c r="I145" s="37" t="s">
        <v>61</v>
      </c>
      <c r="J145" s="38">
        <f>G145</f>
        <v>15200</v>
      </c>
      <c r="K145" s="39" t="s">
        <v>62</v>
      </c>
      <c r="L145" s="36" t="s">
        <v>63</v>
      </c>
      <c r="M145" s="37" t="s">
        <v>64</v>
      </c>
      <c r="N145" s="70">
        <v>45684</v>
      </c>
      <c r="O145" s="71"/>
    </row>
    <row r="146" spans="1:15" ht="21.75" customHeight="1">
      <c r="A146" s="26">
        <v>71</v>
      </c>
      <c r="B146" s="27" t="s">
        <v>425</v>
      </c>
      <c r="C146" s="28">
        <v>11890</v>
      </c>
      <c r="D146" s="28">
        <f>+C146</f>
        <v>11890</v>
      </c>
      <c r="E146" s="29" t="s">
        <v>57</v>
      </c>
      <c r="F146" s="72" t="s">
        <v>140</v>
      </c>
      <c r="G146" s="73"/>
      <c r="H146" s="74"/>
      <c r="I146" s="72" t="str">
        <f>F146</f>
        <v>อู่ช่างต้อม</v>
      </c>
      <c r="J146" s="73"/>
      <c r="K146" s="74"/>
      <c r="L146" s="29" t="s">
        <v>59</v>
      </c>
      <c r="M146" s="75" t="s">
        <v>76</v>
      </c>
      <c r="N146" s="76"/>
      <c r="O146" s="32" t="s">
        <v>415</v>
      </c>
    </row>
    <row r="147" spans="1:15" ht="21.75" customHeight="1">
      <c r="A147" s="33"/>
      <c r="B147" s="34" t="s">
        <v>134</v>
      </c>
      <c r="C147" s="35"/>
      <c r="D147" s="35"/>
      <c r="E147" s="36"/>
      <c r="F147" s="37" t="s">
        <v>61</v>
      </c>
      <c r="G147" s="38">
        <f>C146</f>
        <v>11890</v>
      </c>
      <c r="H147" s="39" t="s">
        <v>62</v>
      </c>
      <c r="I147" s="37" t="s">
        <v>61</v>
      </c>
      <c r="J147" s="38">
        <f>G147</f>
        <v>11890</v>
      </c>
      <c r="K147" s="39" t="s">
        <v>62</v>
      </c>
      <c r="L147" s="36" t="s">
        <v>63</v>
      </c>
      <c r="M147" s="37" t="s">
        <v>64</v>
      </c>
      <c r="N147" s="70">
        <v>45684</v>
      </c>
      <c r="O147" s="71"/>
    </row>
    <row r="148" spans="1:15" ht="21.75" customHeight="1">
      <c r="A148" s="26">
        <v>72</v>
      </c>
      <c r="B148" s="27" t="s">
        <v>197</v>
      </c>
      <c r="C148" s="28">
        <v>2200</v>
      </c>
      <c r="D148" s="28">
        <f>+C148</f>
        <v>2200</v>
      </c>
      <c r="E148" s="29" t="s">
        <v>57</v>
      </c>
      <c r="F148" s="72" t="s">
        <v>347</v>
      </c>
      <c r="G148" s="73"/>
      <c r="H148" s="74"/>
      <c r="I148" s="72" t="str">
        <f>F148</f>
        <v>นายอัมพร รัตนมงคล</v>
      </c>
      <c r="J148" s="73"/>
      <c r="K148" s="74"/>
      <c r="L148" s="29" t="s">
        <v>59</v>
      </c>
      <c r="M148" s="75" t="s">
        <v>76</v>
      </c>
      <c r="N148" s="76"/>
      <c r="O148" s="32" t="s">
        <v>416</v>
      </c>
    </row>
    <row r="149" spans="1:15" ht="21.75" customHeight="1">
      <c r="A149" s="33"/>
      <c r="B149" s="34" t="s">
        <v>134</v>
      </c>
      <c r="C149" s="35"/>
      <c r="D149" s="35"/>
      <c r="E149" s="36"/>
      <c r="F149" s="37" t="s">
        <v>61</v>
      </c>
      <c r="G149" s="38">
        <f>C148</f>
        <v>2200</v>
      </c>
      <c r="H149" s="40" t="s">
        <v>62</v>
      </c>
      <c r="I149" s="37" t="s">
        <v>61</v>
      </c>
      <c r="J149" s="38">
        <f>G149</f>
        <v>2200</v>
      </c>
      <c r="K149" s="40" t="s">
        <v>62</v>
      </c>
      <c r="L149" s="36" t="s">
        <v>63</v>
      </c>
      <c r="M149" s="37" t="s">
        <v>64</v>
      </c>
      <c r="N149" s="70">
        <v>45684</v>
      </c>
      <c r="O149" s="71"/>
    </row>
    <row r="150" spans="1:15" s="41" customForma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</row>
    <row r="151" spans="1:15" s="41" customForma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</row>
    <row r="152" spans="1:15" s="41" customForma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</row>
    <row r="153" spans="1:15" s="41" customForma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</row>
    <row r="154" spans="1:15" s="41" customForma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</row>
    <row r="155" spans="1:15" s="41" customForma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</row>
    <row r="156" spans="1:15" s="41" customForma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</row>
    <row r="157" spans="1:15" s="41" customForma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</row>
    <row r="158" spans="1:15" s="41" customForma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</row>
    <row r="159" spans="1:15" s="41" customForma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</row>
    <row r="160" spans="1:15" s="41" customForma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</row>
    <row r="161" spans="1:15" s="41" customForma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</row>
    <row r="162" spans="1:15" s="41" customForma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</row>
    <row r="163" spans="1:15" s="41" customForma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</row>
    <row r="164" spans="1:15" s="41" customForma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</row>
    <row r="165" spans="1:15" s="41" customForma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</row>
    <row r="166" spans="1:15" s="41" customForma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</row>
    <row r="167" spans="1:15" s="41" customForma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</row>
    <row r="168" spans="1:15" s="41" customForma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</row>
    <row r="169" spans="1:15" s="41" customForma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</row>
    <row r="170" spans="1:15" s="41" customForma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</row>
    <row r="171" spans="1:15" s="41" customForma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</row>
    <row r="172" spans="1:15" s="41" customForma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</row>
    <row r="173" spans="1:15" s="41" customForma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</row>
    <row r="174" spans="1:15" s="41" customForma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</row>
    <row r="175" spans="1:15" s="41" customForma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</row>
    <row r="176" spans="1:15" s="41" customForma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</row>
    <row r="177" spans="1:15" s="41" customForma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</row>
    <row r="178" spans="1:15" s="41" customForma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</row>
    <row r="179" spans="1:15" s="41" customForma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</row>
    <row r="180" spans="1:15" s="41" customForma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</row>
    <row r="181" spans="1:15" s="41" customForma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</row>
    <row r="182" spans="1:15" s="41" customForma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</row>
    <row r="183" spans="1:15" s="41" customForma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</row>
    <row r="184" spans="1:15" s="41" customForma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</row>
    <row r="185" spans="1:15" s="41" customForma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</row>
    <row r="186" spans="1:15" s="41" customForma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</row>
    <row r="187" spans="1:15" s="41" customForma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</row>
    <row r="188" spans="1:15" s="41" customForma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</row>
    <row r="189" spans="1:15" s="41" customForma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</row>
    <row r="190" spans="1:15" s="41" customForma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</row>
    <row r="191" spans="1:15" s="41" customForma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</row>
    <row r="192" spans="1:15" s="41" customForma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</row>
    <row r="193" spans="1:15" s="41" customForma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</row>
    <row r="194" spans="1:15" s="41" customForma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</row>
    <row r="195" spans="1:15" s="41" customForma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</row>
    <row r="196" spans="1:15" s="41" customForma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</row>
    <row r="197" spans="1:15" s="41" customForma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</row>
    <row r="198" spans="1:15" s="41" customForma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</row>
    <row r="199" spans="1:15" s="41" customForma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</row>
    <row r="200" spans="1:15" s="41" customForma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</row>
    <row r="201" spans="1:15" s="41" customForma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</row>
    <row r="202" spans="1:15" s="41" customForma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</row>
    <row r="203" spans="1:15" s="41" customForma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</row>
    <row r="204" spans="1:15" s="41" customForma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</row>
    <row r="205" spans="1:15" s="41" customForma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</row>
    <row r="206" spans="1:15" s="41" customForma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</row>
    <row r="207" spans="1:15" s="41" customForma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</row>
    <row r="208" spans="1:15" s="41" customForma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</row>
    <row r="209" spans="1:15" s="41" customForma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</row>
    <row r="210" spans="1:15" s="41" customForma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</row>
    <row r="211" spans="1:15" s="41" customForma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</row>
    <row r="212" spans="1:15" s="41" customForma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</row>
    <row r="213" spans="1:15" s="41" customForma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</row>
    <row r="214" spans="1:15" s="41" customForma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</row>
    <row r="215" spans="1:15" s="41" customForma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</row>
    <row r="216" spans="1:15" s="41" customForma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</row>
    <row r="217" spans="1:15" s="41" customForma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</row>
    <row r="218" spans="1:15" s="41" customForma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</row>
    <row r="219" spans="1:15" s="41" customForma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</row>
    <row r="220" spans="1:15" s="41" customForma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</row>
    <row r="221" spans="1:15" s="41" customForma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</row>
    <row r="222" spans="1:15" s="41" customForma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</row>
    <row r="223" spans="1:15" s="41" customForma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</row>
    <row r="224" spans="1:15" s="41" customForma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</row>
    <row r="225" spans="1:15" s="41" customForma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</row>
    <row r="226" spans="1:15" s="41" customForma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</row>
    <row r="227" spans="1:15" s="41" customForma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</row>
    <row r="228" spans="1:15" s="41" customForma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</row>
    <row r="229" spans="1:15" s="41" customForma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</row>
    <row r="230" spans="1:15" s="41" customForma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</row>
    <row r="231" spans="1:15" s="41" customForma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</row>
    <row r="232" spans="1:15" s="41" customForma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</row>
    <row r="233" spans="1:15" s="41" customForma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</row>
    <row r="234" spans="1:15" s="41" customForma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</row>
    <row r="235" spans="1:15" s="41" customForma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</row>
    <row r="236" spans="1:15" s="41" customForma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</row>
    <row r="237" spans="1:15" s="41" customForma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</row>
    <row r="238" spans="1:15" s="41" customForma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</row>
    <row r="239" spans="1:15" s="41" customForma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</row>
    <row r="240" spans="1:15" s="41" customForma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</row>
    <row r="241" spans="1:15" s="41" customForma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</row>
    <row r="242" spans="1:15" s="41" customForma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</row>
    <row r="243" spans="1:15" s="41" customForma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</row>
    <row r="244" spans="1:15" s="41" customForma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</row>
    <row r="245" spans="1:15" s="41" customForma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</row>
    <row r="246" spans="1:15" s="41" customForma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</row>
    <row r="247" spans="1:15" s="41" customForma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</row>
    <row r="248" spans="1:15" s="41" customForma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</row>
    <row r="249" spans="1:15" s="41" customForma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</row>
    <row r="250" spans="1:15" s="41" customForma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</row>
    <row r="251" spans="1:15" s="41" customForma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</row>
    <row r="252" spans="1:15" s="41" customForma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</row>
    <row r="253" spans="1:15" s="41" customForma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</row>
    <row r="254" spans="1:15" s="41" customForma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</row>
    <row r="255" spans="1:15" s="41" customForma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</row>
    <row r="256" spans="1:15" s="41" customForma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</row>
    <row r="257" spans="1:15" s="41" customForma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</row>
    <row r="258" spans="1:15" s="41" customForma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</row>
    <row r="259" spans="1:15" s="41" customForma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</row>
    <row r="260" spans="1:15" s="41" customForma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</row>
    <row r="261" spans="1:15" s="41" customForma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</row>
    <row r="262" spans="1:15" s="41" customForma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</row>
    <row r="263" spans="1:15" s="41" customForma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</row>
    <row r="264" spans="1:15" s="41" customForma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</row>
    <row r="265" spans="1:15" s="41" customForma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</row>
    <row r="266" spans="1:15" s="41" customForma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</row>
    <row r="267" spans="1:15" s="41" customForma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</row>
    <row r="268" spans="1:15" s="41" customForma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</row>
    <row r="269" spans="1:15" s="41" customForma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</row>
    <row r="270" spans="1:15" s="41" customForma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</row>
    <row r="271" spans="1:15" s="41" customForma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</row>
    <row r="272" spans="1:15" s="41" customForma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</row>
    <row r="273" spans="1:15" s="41" customForma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</row>
    <row r="274" spans="1:15" s="41" customForma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</row>
    <row r="275" spans="1:15" s="41" customForma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</row>
    <row r="276" spans="1:15" s="41" customForma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</row>
    <row r="277" spans="1:15" s="41" customForma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</row>
    <row r="278" spans="1:15" s="41" customForma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</row>
    <row r="279" spans="1:15" s="41" customForma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</row>
    <row r="280" spans="1:15" s="41" customForma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</row>
    <row r="281" spans="1:15" s="41" customForma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</row>
    <row r="282" spans="1:15" s="41" customForma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</row>
    <row r="283" spans="1:15" s="41" customForma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</row>
    <row r="284" spans="1:15" s="41" customForma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</row>
    <row r="285" spans="1:15" s="41" customForma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</row>
    <row r="286" spans="1:15" s="41" customForma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</row>
    <row r="287" spans="1:15" s="41" customForma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</row>
    <row r="288" spans="1:15" s="41" customForma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</row>
    <row r="289" spans="1:15" s="41" customForma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</row>
    <row r="290" spans="1:15" s="41" customForma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</row>
    <row r="291" spans="1:15" s="41" customForma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</row>
    <row r="292" spans="1:15" s="41" customForma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</row>
    <row r="293" spans="1:15" s="41" customForma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</row>
    <row r="294" spans="1:15" s="41" customForma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</row>
    <row r="295" spans="1:15" s="41" customForma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</row>
    <row r="296" spans="1:15" s="41" customForma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</row>
    <row r="297" spans="1:15" s="41" customForma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</row>
    <row r="298" spans="1:15" s="41" customForma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</row>
    <row r="299" spans="1:15" s="41" customForma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</row>
    <row r="300" spans="1:15" s="41" customForma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</row>
    <row r="301" spans="1:15" s="41" customForma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</row>
    <row r="302" spans="1:15" s="41" customForma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</row>
    <row r="303" spans="1:15" s="41" customForma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</row>
    <row r="304" spans="1:15" s="41" customForma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</row>
    <row r="305" spans="1:15" s="41" customForma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</row>
    <row r="306" spans="1:15" s="41" customForma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</row>
    <row r="307" spans="1:15" s="41" customForma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</row>
    <row r="308" spans="1:15" s="41" customForma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</row>
    <row r="309" spans="1:15" s="41" customForma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</row>
    <row r="310" spans="1:15" s="41" customForma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</row>
    <row r="311" spans="1:15" s="41" customForma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</row>
    <row r="312" spans="1:15" s="41" customForma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</row>
    <row r="313" spans="1:15" s="41" customForma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</row>
    <row r="314" spans="1:15" s="41" customForma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</row>
    <row r="315" spans="1:15" s="41" customForma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</row>
    <row r="316" spans="1:15" s="41" customForma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</row>
    <row r="317" spans="1:15" s="41" customForma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</row>
    <row r="318" spans="1:15" s="41" customForma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</row>
    <row r="319" spans="1:15" s="41" customForma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</row>
    <row r="320" spans="1:15" s="41" customForma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</row>
    <row r="321" spans="1:15" s="41" customForma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</row>
    <row r="322" spans="1:15" s="41" customForma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</row>
    <row r="323" spans="1:15" s="41" customForma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</row>
    <row r="324" spans="1:15" s="41" customForma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</row>
    <row r="325" spans="1:15" s="41" customForma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</row>
    <row r="326" spans="1:15" s="41" customForma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</row>
    <row r="327" spans="1:15" s="41" customForma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</row>
    <row r="328" spans="1:15" s="41" customForma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</row>
    <row r="329" spans="1:15" s="41" customForma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</row>
    <row r="330" spans="1:15" s="41" customForma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</row>
    <row r="331" spans="1:15" s="41" customForma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</row>
    <row r="332" spans="1:15" s="41" customForma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</row>
    <row r="333" spans="1:15" s="41" customForma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</row>
    <row r="334" spans="1:15" s="41" customForma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</row>
    <row r="335" spans="1:15" s="41" customForma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</row>
    <row r="336" spans="1:15" s="41" customForma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</row>
    <row r="337" spans="1:15" s="41" customForma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</row>
    <row r="338" spans="1:15" s="41" customForma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</row>
    <row r="339" spans="1:15" s="41" customForma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</row>
    <row r="340" spans="1:15" s="41" customForma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</row>
    <row r="341" spans="1:15" s="41" customForma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</row>
    <row r="342" spans="1:15" s="41" customForma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</row>
    <row r="343" spans="1:15" s="41" customForma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</row>
    <row r="344" spans="1:15" s="41" customForma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</row>
    <row r="345" spans="1:15" s="41" customForma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</row>
    <row r="346" spans="1:15" s="41" customForma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</row>
    <row r="347" spans="1:15" s="41" customForma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</row>
    <row r="348" spans="1:15" s="41" customForma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</row>
    <row r="349" spans="1:15" s="41" customForma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</row>
    <row r="350" spans="1:15" s="41" customForma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</row>
    <row r="351" spans="1:15" s="41" customForma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</row>
    <row r="352" spans="1:15" s="41" customForma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</row>
    <row r="353" spans="1:15" s="41" customForma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</row>
    <row r="354" spans="1:15" s="41" customForma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</row>
    <row r="355" spans="1:15" s="41" customForma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</row>
    <row r="356" spans="1:15" s="41" customForma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</row>
    <row r="357" spans="1:15" s="41" customForma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</row>
    <row r="358" spans="1:15" s="41" customForma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</row>
    <row r="359" spans="1:15" s="41" customForma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</row>
    <row r="360" spans="1:15" s="41" customForma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</row>
    <row r="361" spans="1:15" s="41" customForma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</row>
    <row r="362" spans="1:15" s="41" customForma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</row>
    <row r="363" spans="1:15" s="41" customForma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</row>
    <row r="364" spans="1:15" s="41" customForma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</row>
    <row r="365" spans="1:15" s="41" customForma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</row>
    <row r="366" spans="1:15" s="41" customForma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</row>
    <row r="367" spans="1:15" s="41" customForma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</row>
    <row r="368" spans="1:15" s="41" customForma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</row>
    <row r="369" spans="1:15" s="41" customForma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</row>
    <row r="370" spans="1:15" s="41" customForma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</row>
    <row r="371" spans="1:15" s="41" customForma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</row>
    <row r="372" spans="1:15" s="41" customForma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</row>
    <row r="373" spans="1:15" s="41" customForma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</row>
    <row r="374" spans="1:15" s="41" customForma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</row>
    <row r="375" spans="1:15" s="41" customForma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</row>
    <row r="376" spans="1:15" s="41" customForma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</row>
    <row r="377" spans="1:15" s="41" customForma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</row>
    <row r="378" spans="1:15" s="41" customForma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</row>
    <row r="379" spans="1:15" s="41" customForma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</row>
    <row r="380" spans="1:15" s="41" customForma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</row>
    <row r="381" spans="1:15" s="41" customForma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</row>
    <row r="382" spans="1:15" s="41" customForma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</row>
    <row r="383" spans="1:15" s="41" customForma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</row>
    <row r="384" spans="1:15" s="41" customForma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</row>
    <row r="385" spans="1:15" s="41" customForma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</row>
    <row r="386" spans="1:15" s="41" customForma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</row>
    <row r="387" spans="1:15" s="41" customForma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</row>
    <row r="388" spans="1:15" s="41" customForma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</row>
    <row r="389" spans="1:15" s="41" customForma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</row>
    <row r="390" spans="1:15" s="41" customForma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</row>
    <row r="391" spans="1:15" s="41" customForma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</row>
    <row r="392" spans="1:15" s="41" customForma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</row>
    <row r="393" spans="1:15" s="41" customForma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</row>
    <row r="394" spans="1:15" s="41" customForma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</row>
    <row r="395" spans="1:15" s="41" customForma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</row>
    <row r="396" spans="1:15" s="41" customForma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</row>
    <row r="397" spans="1:15" s="41" customForma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</row>
    <row r="398" spans="1:15" s="41" customForma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</row>
    <row r="399" spans="1:15" s="41" customForma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</row>
    <row r="400" spans="1:15" s="41" customForma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</row>
    <row r="401" spans="1:15" s="41" customForma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</row>
    <row r="402" spans="1:15" s="41" customForma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</row>
    <row r="403" spans="1:15" s="41" customForma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</row>
    <row r="404" spans="1:15" s="41" customForma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</row>
    <row r="405" spans="1:15" s="41" customForma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</row>
    <row r="406" spans="1:15" s="41" customForma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</row>
    <row r="407" spans="1:15" s="41" customForma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</row>
    <row r="408" spans="1:15" s="41" customForma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</row>
    <row r="409" spans="1:15" s="41" customForma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</row>
    <row r="410" spans="1:15" s="41" customForma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</row>
    <row r="411" spans="1:15" s="41" customForma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</row>
    <row r="412" spans="1:15" s="41" customForma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</row>
    <row r="413" spans="1:15" s="41" customForma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</row>
    <row r="414" spans="1:15" s="41" customForma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</row>
    <row r="415" spans="1:15" s="41" customForma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</row>
    <row r="416" spans="1:15" s="41" customForma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</row>
    <row r="417" spans="1:15" s="41" customForma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</row>
    <row r="418" spans="1:15" s="41" customForma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</row>
    <row r="419" spans="1:15" s="41" customForma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</row>
    <row r="420" spans="1:15" s="41" customForma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</row>
    <row r="421" spans="1:15" s="41" customForma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</row>
    <row r="422" spans="1:15" s="41" customForma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</row>
    <row r="423" spans="1:15" s="41" customForma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</row>
    <row r="424" spans="1:15" s="41" customForma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</row>
    <row r="425" spans="1:15" s="41" customForma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</row>
    <row r="426" spans="1:15" s="41" customForma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</row>
    <row r="427" spans="1:15" s="41" customForma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</row>
    <row r="428" spans="1:15" s="41" customForma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</row>
    <row r="429" spans="1:15" s="41" customForma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</row>
    <row r="430" spans="1:15" s="41" customForma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</row>
    <row r="431" spans="1:15" s="41" customForma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</row>
    <row r="432" spans="1:15" s="41" customForma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</row>
    <row r="433" spans="1:15" s="41" customForma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</row>
    <row r="434" spans="1:15" s="41" customForma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</row>
    <row r="435" spans="1:15" s="41" customForma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</row>
    <row r="436" spans="1:15" s="41" customForma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</row>
    <row r="437" spans="1:15" s="41" customForma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</row>
    <row r="438" spans="1:15" s="41" customForma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</row>
    <row r="439" spans="1:15" s="41" customForma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</row>
    <row r="440" spans="1:15" s="41" customForma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</row>
    <row r="441" spans="1:15" s="41" customForma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</row>
    <row r="442" spans="1:15" s="41" customForma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</row>
    <row r="443" spans="1:15" s="41" customForma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</row>
    <row r="444" spans="1:15" s="41" customForma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</row>
    <row r="445" spans="1:15" s="41" customForma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</row>
    <row r="446" spans="1:15" s="41" customForma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</row>
    <row r="447" spans="1:15" s="41" customForma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</row>
    <row r="448" spans="1:15" s="41" customForma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</row>
    <row r="449" spans="1:15" s="41" customForma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</row>
    <row r="450" spans="1:15" s="41" customForma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</row>
    <row r="451" spans="1:15" s="41" customForma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</row>
    <row r="452" spans="1:15" s="41" customForma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</row>
    <row r="453" spans="1:15" s="41" customForma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</row>
    <row r="454" spans="1:15" s="41" customForma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</row>
    <row r="455" spans="1:15" s="41" customForma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</row>
    <row r="456" spans="1:15" s="41" customForma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</row>
    <row r="457" spans="1:15" s="41" customForma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</row>
    <row r="458" spans="1:15" s="41" customForma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</row>
    <row r="459" spans="1:15" s="41" customForma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</row>
    <row r="460" spans="1:15" s="41" customForma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</row>
    <row r="461" spans="1:15" s="41" customForma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</row>
    <row r="462" spans="1:15" s="41" customForma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</row>
    <row r="463" spans="1:15" s="41" customForma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</row>
    <row r="464" spans="1:15" s="41" customForma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</row>
    <row r="465" spans="1:15" s="41" customForma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</row>
    <row r="466" spans="1:15" s="41" customForma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</row>
    <row r="467" spans="1:15" s="41" customForma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</row>
    <row r="468" spans="1:15" s="41" customForma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</row>
    <row r="469" spans="1:15" s="41" customForma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</row>
    <row r="470" spans="1:15" s="41" customForma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</row>
    <row r="471" spans="1:15" s="41" customForma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</row>
    <row r="472" spans="1:15" s="41" customForma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</row>
    <row r="473" spans="1:15" s="41" customForma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</row>
    <row r="474" spans="1:15" s="41" customForma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</row>
    <row r="475" spans="1:15" s="41" customForma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</row>
    <row r="476" spans="1:15" s="41" customForma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</row>
    <row r="477" spans="1:15" s="41" customForma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</row>
    <row r="478" spans="1:15" s="41" customForma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</row>
    <row r="479" spans="1:15" s="41" customForma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</row>
    <row r="480" spans="1:15" s="41" customForma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</row>
    <row r="481" spans="1:15" s="41" customForma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</row>
    <row r="482" spans="1:15" s="41" customForma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</row>
    <row r="483" spans="1:15" s="41" customForma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</row>
    <row r="484" spans="1:15" s="41" customForma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</row>
    <row r="485" spans="1:15" s="41" customForma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</row>
    <row r="486" spans="1:15" s="41" customForma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</row>
    <row r="487" spans="1:15" s="41" customForma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</row>
    <row r="488" spans="1:15" s="41" customForma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</row>
    <row r="489" spans="1:15" s="41" customForma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</row>
    <row r="490" spans="1:15" s="41" customForma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</row>
    <row r="491" spans="1:15" s="41" customForma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</row>
    <row r="492" spans="1:15" s="41" customForma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</row>
    <row r="493" spans="1:15" s="41" customForma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</row>
    <row r="494" spans="1:15" s="41" customForma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</row>
    <row r="495" spans="1:15" s="41" customForma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</row>
    <row r="496" spans="1:15" s="41" customForma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</row>
    <row r="497" spans="1:15" s="41" customForma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</row>
    <row r="498" spans="1:15" s="41" customForma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</row>
    <row r="499" spans="1:15" s="41" customForma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</row>
    <row r="500" spans="1:15" s="41" customForma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</row>
    <row r="501" spans="1:15" s="41" customForma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</row>
    <row r="502" spans="1:15" s="41" customForma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</row>
    <row r="503" spans="1:15" s="41" customForma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</row>
    <row r="504" spans="1:15" s="41" customForma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</row>
    <row r="505" spans="1:15" s="41" customForma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</row>
    <row r="506" spans="1:15" s="41" customForma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</row>
    <row r="507" spans="1:15" s="41" customForma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</row>
    <row r="508" spans="1:15" s="41" customForma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</row>
    <row r="509" spans="1:15" s="41" customForma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</row>
    <row r="510" spans="1:15" s="41" customForma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</row>
    <row r="511" spans="1:15" s="41" customForma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</row>
    <row r="512" spans="1:15" s="41" customForma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</row>
    <row r="513" spans="1:15" s="41" customForma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</row>
    <row r="514" spans="1:15" s="41" customForma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</row>
    <row r="515" spans="1:15" s="41" customForma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</row>
    <row r="516" spans="1:15" s="41" customForma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</row>
    <row r="517" spans="1:15" s="41" customForma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</row>
    <row r="518" spans="1:15" s="41" customForma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</row>
    <row r="519" spans="1:15" s="41" customForma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</row>
    <row r="520" spans="1:15" s="41" customForma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</row>
    <row r="521" spans="1:15" s="41" customForma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</row>
    <row r="522" spans="1:15" s="41" customForma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</row>
    <row r="523" spans="1:15" s="41" customForma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</row>
    <row r="524" spans="1:15" s="41" customForma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</row>
    <row r="525" spans="1:15" s="41" customForma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</row>
    <row r="526" spans="1:15" s="41" customForma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</row>
    <row r="527" spans="1:15" s="41" customForma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</row>
    <row r="528" spans="1:15" s="41" customForma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</row>
    <row r="529" spans="1:15" s="41" customForma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</row>
    <row r="530" spans="1:15" s="41" customForma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</row>
    <row r="531" spans="1:15" s="41" customForma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</row>
    <row r="532" spans="1:15" s="41" customForma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</row>
    <row r="533" spans="1:15" s="41" customForma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</row>
    <row r="534" spans="1:15" s="41" customForma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</row>
    <row r="535" spans="1:15" s="41" customForma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</row>
    <row r="536" spans="1:15" s="41" customForma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</row>
    <row r="537" spans="1:15" s="41" customForma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</row>
    <row r="538" spans="1:15" s="41" customForma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</row>
    <row r="539" spans="1:15" s="41" customForma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</row>
    <row r="540" spans="1:15" s="41" customForma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</row>
    <row r="541" spans="1:15" s="41" customForma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</row>
    <row r="542" spans="1:15" s="41" customForma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</row>
    <row r="543" spans="1:15" s="41" customForma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</row>
    <row r="544" spans="1:15" s="41" customForma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</row>
    <row r="545" spans="1:15" s="41" customForma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</row>
    <row r="546" spans="1:15" s="41" customForma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</row>
    <row r="547" spans="1:15" s="41" customForma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</row>
    <row r="548" spans="1:15" s="41" customForma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</row>
    <row r="549" spans="1:15" s="41" customForma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</row>
    <row r="550" spans="1:15" s="41" customForma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</row>
    <row r="551" spans="1:15" s="41" customForma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</row>
    <row r="552" spans="1:15" s="41" customForma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</row>
    <row r="553" spans="1:15" s="41" customForma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</row>
    <row r="554" spans="1:15" s="41" customForma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</row>
    <row r="555" spans="1:15" s="41" customForma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</row>
    <row r="556" spans="1:15" s="41" customForma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</row>
    <row r="557" spans="1:15" s="41" customForma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</row>
    <row r="558" spans="1:15" s="41" customForma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</row>
    <row r="559" spans="1:15" s="41" customForma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</row>
    <row r="560" spans="1:15" s="41" customForma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</row>
    <row r="561" spans="1:15" s="41" customForma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</row>
    <row r="562" spans="1:15" s="41" customForma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</row>
    <row r="563" spans="1:15" s="41" customForma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</row>
    <row r="564" spans="1:15" s="41" customForma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</row>
    <row r="565" spans="1:15" s="41" customForma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</row>
    <row r="566" spans="1:15" s="41" customForma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</row>
    <row r="567" spans="1:15" s="41" customForma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</row>
    <row r="568" spans="1:15" s="41" customForma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</row>
    <row r="569" spans="1:15" s="41" customForma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</row>
    <row r="570" spans="1:15" s="41" customForma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</row>
    <row r="571" spans="1:15" s="41" customForma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</row>
    <row r="572" spans="1:15" s="41" customForma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</row>
    <row r="573" spans="1:15" s="41" customForma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</row>
    <row r="574" spans="1:15" s="41" customForma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</row>
    <row r="575" spans="1:15" s="41" customForma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</row>
    <row r="576" spans="1:15" s="41" customForma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</row>
    <row r="577" spans="1:15" s="41" customForma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</row>
    <row r="578" spans="1:15" s="41" customForma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</row>
    <row r="579" spans="1:15" s="41" customForma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</row>
    <row r="580" spans="1:15" s="41" customForma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</row>
    <row r="581" spans="1:15" s="41" customForma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</row>
    <row r="582" spans="1:15" s="41" customForma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</row>
    <row r="583" spans="1:15" s="41" customForma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</row>
    <row r="584" spans="1:15" s="41" customForma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</row>
    <row r="585" spans="1:15" s="41" customForma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</row>
    <row r="586" spans="1:15" s="41" customForma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</row>
    <row r="587" spans="1:15" s="41" customForma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</row>
    <row r="588" spans="1:15" s="41" customForma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</row>
    <row r="589" spans="1:15" s="41" customForma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</row>
    <row r="590" spans="1:15" s="41" customForma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</row>
    <row r="591" spans="1:15" s="41" customForma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</row>
    <row r="592" spans="1:15" s="41" customForma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</row>
    <row r="593" spans="1:15" s="41" customForma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</row>
    <row r="594" spans="1:15" s="41" customForma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</row>
    <row r="595" spans="1:15" s="41" customForma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</row>
    <row r="596" spans="1:15" s="41" customForma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</row>
    <row r="597" spans="1:15" s="41" customForma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</row>
    <row r="598" spans="1:15" s="41" customForma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</row>
    <row r="599" spans="1:15" s="41" customForma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</row>
    <row r="600" spans="1:15" s="41" customForma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</row>
    <row r="601" spans="1:15" s="41" customForma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</row>
    <row r="602" spans="1:15" s="41" customForma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</row>
    <row r="603" spans="1:15" s="41" customForma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</row>
    <row r="604" spans="1:15" s="41" customForma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</row>
    <row r="605" spans="1:15" s="41" customForma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</row>
    <row r="606" spans="1:15" s="41" customForma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</row>
    <row r="607" spans="1:15" s="41" customForma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</row>
    <row r="608" spans="1:15" s="41" customForma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</row>
    <row r="609" spans="1:15" s="41" customForma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</row>
    <row r="610" spans="1:15" s="41" customForma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</row>
    <row r="611" spans="1:15" s="41" customForma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</row>
    <row r="612" spans="1:15" s="41" customForma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</row>
    <row r="613" spans="1:15" s="41" customForma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</row>
    <row r="614" spans="1:15" s="41" customForma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</row>
    <row r="615" spans="1:15" s="41" customForma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</row>
    <row r="616" spans="1:15" s="41" customForma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</row>
    <row r="617" spans="1:15" s="41" customForma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</row>
    <row r="618" spans="1:15" s="41" customForma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</row>
    <row r="619" spans="1:15" s="41" customForma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</row>
    <row r="620" spans="1:15" s="41" customForma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</row>
    <row r="621" spans="1:15" s="41" customForma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</row>
    <row r="622" spans="1:15" s="41" customForma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</row>
    <row r="623" spans="1:15" s="41" customForma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</row>
    <row r="624" spans="1:15" s="41" customForma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</row>
    <row r="625" spans="1:15" s="41" customForma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</row>
    <row r="626" spans="1:15" s="41" customForma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</row>
    <row r="627" spans="1:15" s="41" customForma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</row>
    <row r="628" spans="1:15" s="41" customForma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</row>
    <row r="629" spans="1:15" s="41" customForma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</row>
    <row r="630" spans="1:15" s="41" customForma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</row>
    <row r="631" spans="1:15" s="41" customForma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</row>
    <row r="632" spans="1:15" s="41" customForma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</row>
    <row r="633" spans="1:15" s="41" customForma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</row>
    <row r="634" spans="1:15" s="41" customForma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</row>
    <row r="635" spans="1:15" s="41" customForma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</row>
    <row r="636" spans="1:15" s="41" customForma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</row>
    <row r="637" spans="1:15" s="41" customForma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</row>
    <row r="638" spans="1:15" s="41" customForma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</row>
    <row r="639" spans="1:15" s="41" customForma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</row>
    <row r="640" spans="1:15" s="41" customForma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</row>
    <row r="641" spans="1:15" s="41" customForma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</row>
    <row r="642" spans="1:15" s="41" customForma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</row>
    <row r="643" spans="1:15" s="41" customForma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</row>
    <row r="644" spans="1:15" s="41" customForma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</row>
    <row r="645" spans="1:15" s="41" customForma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</row>
    <row r="646" spans="1:15" s="41" customForma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</row>
    <row r="647" spans="1:15" s="41" customForma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</row>
    <row r="648" spans="1:15" s="41" customForma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</row>
    <row r="649" spans="1:15" s="41" customForma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</row>
    <row r="650" spans="1:15" s="41" customForma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</row>
    <row r="651" spans="1:15" s="41" customForma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</row>
    <row r="652" spans="1:15" s="41" customForma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</row>
    <row r="653" spans="1:15" s="41" customForma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</row>
    <row r="654" spans="1:15" s="41" customForma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</row>
    <row r="655" spans="1:15" s="41" customForma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</row>
    <row r="656" spans="1:15" s="41" customForma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</row>
    <row r="657" spans="1:15" s="41" customForma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</row>
    <row r="658" spans="1:15" s="41" customForma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</row>
    <row r="659" spans="1:15" s="41" customForma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</row>
    <row r="660" spans="1:15" s="41" customForma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</row>
    <row r="661" spans="1:15" s="41" customForma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</row>
    <row r="662" spans="1:15" s="41" customForma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</row>
    <row r="663" spans="1:15" s="41" customForma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</row>
    <row r="664" spans="1:15" s="41" customForma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</row>
    <row r="665" spans="1:15" s="41" customForma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</row>
    <row r="666" spans="1:15" s="41" customForma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</row>
    <row r="667" spans="1:15" s="41" customForma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</row>
    <row r="668" spans="1:15" s="41" customForma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</row>
    <row r="669" spans="1:15" s="41" customForma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</row>
    <row r="670" spans="1:15" s="41" customForma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</row>
    <row r="671" spans="1:15" s="41" customForma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</row>
    <row r="672" spans="1:15" s="41" customForma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</row>
    <row r="673" spans="1:15" s="41" customForma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</row>
    <row r="674" spans="1:15" s="41" customForma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</row>
    <row r="675" spans="1:15" s="41" customForma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</row>
    <row r="676" spans="1:15" s="41" customForma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</row>
    <row r="677" spans="1:15" s="41" customForma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</row>
    <row r="678" spans="1:15" s="41" customForma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</row>
    <row r="679" spans="1:15" s="41" customForma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</row>
    <row r="680" spans="1:15" s="41" customForma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</row>
    <row r="681" spans="1:15" s="41" customForma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</row>
    <row r="682" spans="1:15" s="41" customForma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</row>
    <row r="683" spans="1:15" s="41" customForma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</row>
    <row r="684" spans="1:15" s="41" customForma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</row>
    <row r="685" spans="1:15" s="41" customForma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</row>
    <row r="686" spans="1:15" s="41" customForma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</row>
    <row r="687" spans="1:15" s="41" customForma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</row>
    <row r="688" spans="1:15" s="41" customForma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</row>
    <row r="689" spans="1:15" s="41" customForma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</row>
    <row r="690" spans="1:15" s="41" customForma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</row>
    <row r="691" spans="1:15" s="41" customForma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</row>
    <row r="692" spans="1:15" s="41" customForma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</row>
    <row r="693" spans="1:15" s="41" customForma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</row>
    <row r="694" spans="1:15" s="41" customForma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</row>
    <row r="695" spans="1:15" s="41" customForma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</row>
    <row r="696" spans="1:15" s="41" customForma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</row>
    <row r="697" spans="1:15" s="41" customForma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</row>
    <row r="698" spans="1:15" s="41" customForma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</row>
    <row r="699" spans="1:15" s="41" customForma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</row>
    <row r="700" spans="1:15" s="41" customForma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</row>
    <row r="701" spans="1:15" s="41" customForma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</row>
    <row r="702" spans="1:15" s="41" customForma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</row>
    <row r="703" spans="1:15" s="41" customForma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</row>
    <row r="704" spans="1:15" s="41" customForma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</row>
    <row r="705" spans="1:15" s="41" customForma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</row>
    <row r="706" spans="1:15" s="41" customForma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</row>
    <row r="707" spans="1:15" s="41" customForma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</row>
    <row r="708" spans="1:15" s="41" customForma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</row>
    <row r="709" spans="1:15" s="41" customForma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</row>
    <row r="710" spans="1:15" s="41" customForma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</row>
    <row r="711" spans="1:15" s="41" customForma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</row>
    <row r="712" spans="1:15" s="41" customForma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</row>
    <row r="713" spans="1:15" s="41" customForma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</row>
    <row r="714" spans="1:15" s="41" customForma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</row>
    <row r="715" spans="1:15" s="41" customForma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</row>
    <row r="716" spans="1:15" s="41" customForma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</row>
    <row r="717" spans="1:15" s="41" customForma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</row>
    <row r="718" spans="1:15" s="41" customForma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</row>
    <row r="719" spans="1:15" s="41" customForma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</row>
    <row r="720" spans="1:15" s="41" customForma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</row>
    <row r="721" spans="1:15" s="41" customForma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</row>
    <row r="722" spans="1:15" s="41" customForma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</row>
    <row r="723" spans="1:15" s="41" customForma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</row>
    <row r="724" spans="1:15" s="41" customForma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</row>
    <row r="725" spans="1:15" s="41" customForma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</row>
    <row r="726" spans="1:15" s="41" customForma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</row>
    <row r="727" spans="1:15" s="41" customForma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</row>
    <row r="728" spans="1:15" s="41" customForma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</row>
    <row r="729" spans="1:15" s="41" customForma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</row>
    <row r="730" spans="1:15" s="41" customForma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</row>
    <row r="731" spans="1:15" s="41" customForma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</row>
    <row r="732" spans="1:15" s="41" customForma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</row>
    <row r="733" spans="1:15" s="41" customForma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</row>
    <row r="734" spans="1:15" s="41" customForma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</row>
    <row r="735" spans="1:15" s="41" customForma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</row>
    <row r="736" spans="1:15" s="41" customForma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</row>
    <row r="737" spans="1:15" s="41" customForma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</row>
    <row r="738" spans="1:15" s="41" customForma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</row>
    <row r="739" spans="1:15" s="41" customForma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</row>
    <row r="740" spans="1:15" s="41" customForma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</row>
    <row r="741" spans="1:15" s="41" customForma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</row>
    <row r="742" spans="1:15" s="41" customForma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</row>
    <row r="743" spans="1:15" s="41" customForma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</row>
    <row r="744" spans="1:15" s="41" customForma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</row>
    <row r="745" spans="1:15" s="41" customForma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</row>
    <row r="746" spans="1:15" s="41" customForma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</row>
    <row r="747" spans="1:15" s="41" customForma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</row>
    <row r="748" spans="1:15" s="41" customForma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</row>
    <row r="749" spans="1:15" s="41" customForma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</row>
    <row r="750" spans="1:15" s="41" customForma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</row>
    <row r="751" spans="1:15" s="41" customForma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</row>
    <row r="752" spans="1:15" s="41" customForma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</row>
    <row r="753" spans="1:15" s="41" customForma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</row>
    <row r="754" spans="1:15" s="41" customForma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</row>
    <row r="755" spans="1:15" s="41" customForma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</row>
    <row r="756" spans="1:15" s="41" customForma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</row>
    <row r="757" spans="1:15" s="41" customForma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</row>
    <row r="758" spans="1:15" s="41" customForma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</row>
    <row r="759" spans="1:15" s="41" customForma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</row>
    <row r="760" spans="1:15" s="41" customForma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</row>
    <row r="761" spans="1:15" s="41" customForma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</row>
    <row r="762" spans="1:15" s="41" customForma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</row>
    <row r="763" spans="1:15" s="41" customForma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</row>
    <row r="764" spans="1:15" s="41" customForma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</row>
    <row r="765" spans="1:15" s="41" customForma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</row>
    <row r="766" spans="1:15" s="41" customForma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</row>
    <row r="767" spans="1:15" s="41" customForma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</row>
    <row r="768" spans="1:15" s="41" customForma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</row>
    <row r="769" spans="1:15" s="41" customForma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</row>
    <row r="770" spans="1:15" s="41" customForma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</row>
    <row r="771" spans="1:15" s="41" customForma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</row>
    <row r="772" spans="1:15" s="41" customForma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</row>
    <row r="773" spans="1:15" s="41" customForma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</row>
    <row r="774" spans="1:15" s="41" customForma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</row>
    <row r="775" spans="1:15" s="41" customForma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</row>
    <row r="776" spans="1:15" s="41" customForma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</row>
    <row r="777" spans="1:15" s="41" customForma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</row>
    <row r="778" spans="1:15" s="41" customForma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</row>
    <row r="779" spans="1:15" s="41" customForma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</row>
    <row r="780" spans="1:15" s="41" customForma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</row>
    <row r="781" spans="1:15" s="41" customForma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</row>
    <row r="782" spans="1:15" s="41" customForma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</row>
    <row r="783" spans="1:15" s="41" customForma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</row>
    <row r="784" spans="1:15" s="41" customForma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</row>
    <row r="785" spans="1:15" s="41" customForma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</row>
    <row r="786" spans="1:15" s="41" customForma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</row>
    <row r="787" spans="1:15" s="41" customForma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</row>
    <row r="788" spans="1:15" s="41" customForma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</row>
    <row r="789" spans="1:15" s="41" customForma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</row>
    <row r="790" spans="1:15" s="41" customForma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</row>
    <row r="791" spans="1:15" s="41" customForma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</row>
    <row r="792" spans="1:15" s="41" customForma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</row>
    <row r="793" spans="1:15" s="41" customForma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</row>
    <row r="794" spans="1:15" s="41" customForma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</row>
    <row r="795" spans="1:15" s="41" customForma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</row>
    <row r="796" spans="1:15" s="41" customForma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</row>
    <row r="797" spans="1:15" s="41" customForma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</row>
    <row r="798" spans="1:15" s="41" customForma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</row>
    <row r="799" spans="1:15" s="41" customForma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</row>
    <row r="800" spans="1:15" s="41" customForma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</row>
    <row r="801" spans="1:15" s="41" customForma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</row>
    <row r="802" spans="1:15" s="41" customForma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</row>
    <row r="803" spans="1:15" s="41" customForma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</row>
    <row r="804" spans="1:15" s="41" customForma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</row>
    <row r="805" spans="1:15" s="41" customForma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</row>
    <row r="806" spans="1:15" s="41" customForma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</row>
    <row r="807" spans="1:15" s="41" customForma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</row>
    <row r="808" spans="1:15" s="41" customForma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</row>
    <row r="809" spans="1:15" s="41" customForma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</row>
    <row r="810" spans="1:15" s="41" customForma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</row>
    <row r="811" spans="1:15" s="41" customForma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</row>
    <row r="812" spans="1:15" s="41" customForma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</row>
    <row r="813" spans="1:15" s="41" customForma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</row>
    <row r="814" spans="1:15" s="41" customForma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</row>
    <row r="815" spans="1:15" s="41" customForma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</row>
    <row r="816" spans="1:15" s="41" customForma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</row>
    <row r="817" spans="1:15" s="41" customForma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</row>
    <row r="818" spans="1:15" s="41" customForma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</row>
    <row r="819" spans="1:15" s="41" customForma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</row>
    <row r="820" spans="1:15" s="41" customForma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</row>
    <row r="821" spans="1:15" s="41" customForma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</row>
    <row r="822" spans="1:15" s="41" customForma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</row>
    <row r="823" spans="1:15" s="41" customForma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</row>
    <row r="824" spans="1:15" s="41" customForma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</row>
    <row r="825" spans="1:15" s="41" customForma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</row>
    <row r="826" spans="1:15" s="41" customForma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</row>
    <row r="827" spans="1:15" s="41" customForma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</row>
    <row r="828" spans="1:15" s="41" customForma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</row>
    <row r="829" spans="1:15" s="41" customForma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</row>
    <row r="830" spans="1:15" s="41" customForma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</row>
    <row r="831" spans="1:15" s="41" customForma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</row>
    <row r="832" spans="1:15" s="41" customForma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</row>
    <row r="833" spans="1:15" s="41" customForma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</row>
    <row r="834" spans="1:15" s="41" customForma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</row>
    <row r="835" spans="1:15" s="41" customForma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</row>
    <row r="836" spans="1:15" s="41" customForma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</row>
    <row r="837" spans="1:15" s="41" customForma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</row>
    <row r="838" spans="1:15" s="41" customForma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</row>
    <row r="839" spans="1:15" s="41" customForma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</row>
    <row r="840" spans="1:15" s="41" customForma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</row>
    <row r="841" spans="1:15" s="41" customForma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</row>
    <row r="842" spans="1:15" s="41" customForma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</row>
    <row r="843" spans="1:15" s="41" customForma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</row>
    <row r="844" spans="1:15" s="41" customForma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</row>
    <row r="845" spans="1:15" s="41" customForma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</row>
    <row r="846" spans="1:15" s="41" customForma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</row>
    <row r="847" spans="1:15" s="41" customForma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</row>
    <row r="848" spans="1:15" s="41" customForma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</row>
    <row r="849" spans="1:15" s="41" customForma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</row>
    <row r="850" spans="1:15" s="41" customForma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</row>
    <row r="851" spans="1:15" s="41" customForma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</row>
    <row r="852" spans="1:15" s="41" customForma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</row>
    <row r="853" spans="1:15" s="41" customForma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</row>
    <row r="854" spans="1:15" s="41" customForma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</row>
    <row r="855" spans="1:15" s="41" customForma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</row>
    <row r="856" spans="1:15" s="41" customForma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</row>
    <row r="857" spans="1:15" s="41" customForma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</row>
    <row r="858" spans="1:15" s="41" customForma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</row>
    <row r="859" spans="1:15" s="41" customForma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</row>
    <row r="860" spans="1:15" s="41" customForma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</row>
    <row r="861" spans="1:15" s="41" customForma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</row>
    <row r="862" spans="1:15" s="41" customForma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</row>
    <row r="863" spans="1:15" s="41" customForma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</row>
    <row r="864" spans="1:15" s="41" customForma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</row>
    <row r="865" spans="1:15" s="41" customForma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</row>
    <row r="866" spans="1:15" s="41" customForma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</row>
    <row r="867" spans="1:15" s="41" customForma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</row>
    <row r="868" spans="1:15" s="41" customForma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</row>
    <row r="869" spans="1:15" s="41" customForma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</row>
    <row r="870" spans="1:15" s="41" customForma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</row>
    <row r="871" spans="1:15" s="41" customForma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</row>
    <row r="872" spans="1:15" s="41" customForma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</row>
    <row r="873" spans="1:15" s="41" customForma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</row>
    <row r="874" spans="1:15" s="41" customForma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</row>
    <row r="875" spans="1:15" s="41" customForma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</row>
    <row r="876" spans="1:15" s="41" customForma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</row>
    <row r="877" spans="1:15" s="41" customForma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</row>
    <row r="878" spans="1:15" s="41" customForma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</row>
    <row r="879" spans="1:15" s="41" customForma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</row>
    <row r="880" spans="1:15" s="41" customForma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</row>
    <row r="881" spans="1:15" s="41" customForma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</row>
    <row r="882" spans="1:15" s="41" customForma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</row>
    <row r="883" spans="1:15" s="41" customForma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</row>
    <row r="884" spans="1:15" s="41" customForma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</row>
    <row r="885" spans="1:15" s="41" customForma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</row>
    <row r="886" spans="1:15" s="41" customForma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</row>
    <row r="887" spans="1:15" s="41" customForma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</row>
    <row r="888" spans="1:15" s="41" customForma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</row>
    <row r="889" spans="1:15" s="41" customForma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</row>
    <row r="890" spans="1:15" s="41" customForma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</row>
    <row r="891" spans="1:15" s="41" customForma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</row>
    <row r="892" spans="1:15" s="41" customForma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</row>
    <row r="893" spans="1:15" s="41" customForma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</row>
    <row r="894" spans="1:15" s="41" customForma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</row>
    <row r="895" spans="1:15" s="41" customForma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</row>
    <row r="896" spans="1:15" s="41" customForma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</row>
    <row r="897" spans="1:15" s="41" customForma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</row>
    <row r="898" spans="1:15" s="41" customForma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</row>
    <row r="899" spans="1:15" s="41" customForma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</row>
    <row r="900" spans="1:15" s="41" customForma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</row>
    <row r="901" spans="1:15" s="41" customForma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</row>
    <row r="902" spans="1:15" s="41" customForma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</row>
    <row r="903" spans="1:15" s="41" customForma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</row>
    <row r="904" spans="1:15" s="41" customForma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</row>
    <row r="905" spans="1:15" s="41" customForma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</row>
    <row r="906" spans="1:15" s="41" customForma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</row>
    <row r="907" spans="1:15" s="41" customForma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</row>
    <row r="908" spans="1:15" s="41" customForma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</row>
    <row r="909" spans="1:15" s="41" customForma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</row>
    <row r="910" spans="1:15" s="41" customForma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</row>
    <row r="911" spans="1:15" s="41" customForma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</row>
    <row r="912" spans="1:15" s="41" customForma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</row>
    <row r="913" spans="1:15" s="41" customForma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</row>
    <row r="914" spans="1:15" s="41" customForma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</row>
    <row r="915" spans="1:15" s="41" customForma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</row>
    <row r="916" spans="1:15" s="41" customForma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</row>
    <row r="917" spans="1:15" s="41" customForma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</row>
    <row r="918" spans="1:15" s="41" customForma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</row>
    <row r="919" spans="1:15" s="41" customForma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</row>
    <row r="920" spans="1:15" s="41" customForma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</row>
    <row r="921" spans="1:15" s="41" customForma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</row>
    <row r="922" spans="1:15" s="41" customForma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</row>
    <row r="923" spans="1:15" s="41" customForma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</row>
    <row r="924" spans="1:15" s="41" customForma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</row>
    <row r="925" spans="1:15" s="41" customForma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</row>
    <row r="926" spans="1:15" s="41" customForma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</row>
    <row r="927" spans="1:15" s="41" customForma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</row>
    <row r="928" spans="1:15" s="41" customForma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</row>
    <row r="929" spans="1:15" s="41" customForma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</row>
    <row r="930" spans="1:15" s="41" customForma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</row>
    <row r="931" spans="1:15" s="41" customForma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</row>
    <row r="932" spans="1:15" s="41" customForma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</row>
    <row r="933" spans="1:15" s="41" customForma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</row>
    <row r="934" spans="1:15" s="41" customForma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</row>
    <row r="935" spans="1:15" s="41" customForma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</row>
    <row r="936" spans="1:15" s="41" customForma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</row>
    <row r="937" spans="1:15" s="41" customForma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</row>
    <row r="938" spans="1:15" s="41" customForma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</row>
    <row r="939" spans="1:15" s="41" customForma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</row>
    <row r="940" spans="1:15" s="41" customForma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</row>
    <row r="941" spans="1:15" s="41" customForma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</row>
    <row r="942" spans="1:15" s="41" customForma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</row>
    <row r="943" spans="1:15" s="41" customForma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</row>
    <row r="944" spans="1:15" s="41" customForma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</row>
    <row r="945" spans="1:15" s="41" customForma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</row>
    <row r="946" spans="1:15" s="41" customForma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</row>
    <row r="947" spans="1:15" s="41" customForma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</row>
    <row r="948" spans="1:15" s="41" customForma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</row>
    <row r="949" spans="1:15" s="41" customForma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</row>
    <row r="950" spans="1:15" s="41" customForma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</row>
  </sheetData>
  <mergeCells count="249">
    <mergeCell ref="A1:O1"/>
    <mergeCell ref="A2:O2"/>
    <mergeCell ref="A3:O3"/>
    <mergeCell ref="F5:H5"/>
    <mergeCell ref="I5:K5"/>
    <mergeCell ref="M5:O5"/>
    <mergeCell ref="F10:H10"/>
    <mergeCell ref="I10:K10"/>
    <mergeCell ref="N11:O11"/>
    <mergeCell ref="F12:H12"/>
    <mergeCell ref="I12:K12"/>
    <mergeCell ref="N13:O13"/>
    <mergeCell ref="F6:H6"/>
    <mergeCell ref="I6:K6"/>
    <mergeCell ref="N7:O7"/>
    <mergeCell ref="F8:H8"/>
    <mergeCell ref="I8:K8"/>
    <mergeCell ref="N9:O9"/>
    <mergeCell ref="N17:O17"/>
    <mergeCell ref="F18:H18"/>
    <mergeCell ref="I18:K18"/>
    <mergeCell ref="N19:O19"/>
    <mergeCell ref="F20:H20"/>
    <mergeCell ref="I20:K20"/>
    <mergeCell ref="F14:H14"/>
    <mergeCell ref="I14:K14"/>
    <mergeCell ref="M14:N14"/>
    <mergeCell ref="N15:O15"/>
    <mergeCell ref="F16:H16"/>
    <mergeCell ref="I16:K16"/>
    <mergeCell ref="M16:N16"/>
    <mergeCell ref="N25:O25"/>
    <mergeCell ref="F26:H26"/>
    <mergeCell ref="I26:K26"/>
    <mergeCell ref="N27:O27"/>
    <mergeCell ref="F28:H28"/>
    <mergeCell ref="I28:K28"/>
    <mergeCell ref="N21:O21"/>
    <mergeCell ref="F22:H22"/>
    <mergeCell ref="I22:K22"/>
    <mergeCell ref="N23:O23"/>
    <mergeCell ref="F24:H24"/>
    <mergeCell ref="I24:K24"/>
    <mergeCell ref="N33:O33"/>
    <mergeCell ref="F34:H34"/>
    <mergeCell ref="I34:K34"/>
    <mergeCell ref="M34:N34"/>
    <mergeCell ref="N35:O35"/>
    <mergeCell ref="F36:H36"/>
    <mergeCell ref="I36:K36"/>
    <mergeCell ref="N29:O29"/>
    <mergeCell ref="F30:H30"/>
    <mergeCell ref="I30:K30"/>
    <mergeCell ref="M30:N30"/>
    <mergeCell ref="N31:O31"/>
    <mergeCell ref="F32:H32"/>
    <mergeCell ref="I32:K32"/>
    <mergeCell ref="M32:N32"/>
    <mergeCell ref="N41:O41"/>
    <mergeCell ref="F42:H42"/>
    <mergeCell ref="I42:K42"/>
    <mergeCell ref="M42:N42"/>
    <mergeCell ref="N43:O43"/>
    <mergeCell ref="F44:H44"/>
    <mergeCell ref="I44:K44"/>
    <mergeCell ref="N37:O37"/>
    <mergeCell ref="F38:H38"/>
    <mergeCell ref="I38:K38"/>
    <mergeCell ref="M38:N38"/>
    <mergeCell ref="N39:O39"/>
    <mergeCell ref="F40:H40"/>
    <mergeCell ref="I40:K40"/>
    <mergeCell ref="M40:N40"/>
    <mergeCell ref="N49:O49"/>
    <mergeCell ref="F50:H50"/>
    <mergeCell ref="I50:K50"/>
    <mergeCell ref="N51:O51"/>
    <mergeCell ref="F52:H52"/>
    <mergeCell ref="I52:K52"/>
    <mergeCell ref="N45:O45"/>
    <mergeCell ref="F46:H46"/>
    <mergeCell ref="I46:K46"/>
    <mergeCell ref="M46:N46"/>
    <mergeCell ref="N47:O47"/>
    <mergeCell ref="F48:H48"/>
    <mergeCell ref="I48:K48"/>
    <mergeCell ref="M48:N48"/>
    <mergeCell ref="N57:O57"/>
    <mergeCell ref="F58:H58"/>
    <mergeCell ref="I58:K58"/>
    <mergeCell ref="N59:O59"/>
    <mergeCell ref="F60:H60"/>
    <mergeCell ref="I60:K60"/>
    <mergeCell ref="M60:N60"/>
    <mergeCell ref="N53:O53"/>
    <mergeCell ref="F54:H54"/>
    <mergeCell ref="I54:K54"/>
    <mergeCell ref="N55:O55"/>
    <mergeCell ref="F56:H56"/>
    <mergeCell ref="I56:K56"/>
    <mergeCell ref="N65:O65"/>
    <mergeCell ref="F66:H66"/>
    <mergeCell ref="I66:K66"/>
    <mergeCell ref="N67:O67"/>
    <mergeCell ref="F68:H68"/>
    <mergeCell ref="I68:K68"/>
    <mergeCell ref="N61:O61"/>
    <mergeCell ref="F62:H62"/>
    <mergeCell ref="I62:K62"/>
    <mergeCell ref="N63:O63"/>
    <mergeCell ref="F64:H64"/>
    <mergeCell ref="I64:K64"/>
    <mergeCell ref="N73:O73"/>
    <mergeCell ref="F74:H74"/>
    <mergeCell ref="I74:K74"/>
    <mergeCell ref="N75:O75"/>
    <mergeCell ref="F76:H76"/>
    <mergeCell ref="I76:K76"/>
    <mergeCell ref="N69:O69"/>
    <mergeCell ref="F70:H70"/>
    <mergeCell ref="I70:K70"/>
    <mergeCell ref="N71:O71"/>
    <mergeCell ref="F72:H72"/>
    <mergeCell ref="I72:K72"/>
    <mergeCell ref="N81:O81"/>
    <mergeCell ref="F82:H82"/>
    <mergeCell ref="I82:K82"/>
    <mergeCell ref="N83:O83"/>
    <mergeCell ref="F84:H84"/>
    <mergeCell ref="I84:K84"/>
    <mergeCell ref="M84:N84"/>
    <mergeCell ref="N77:O77"/>
    <mergeCell ref="F78:H78"/>
    <mergeCell ref="I78:K78"/>
    <mergeCell ref="N79:O79"/>
    <mergeCell ref="F80:H80"/>
    <mergeCell ref="I80:K80"/>
    <mergeCell ref="N89:O89"/>
    <mergeCell ref="F90:H90"/>
    <mergeCell ref="I90:K90"/>
    <mergeCell ref="M90:N90"/>
    <mergeCell ref="N91:O91"/>
    <mergeCell ref="F92:H92"/>
    <mergeCell ref="I92:K92"/>
    <mergeCell ref="N85:O85"/>
    <mergeCell ref="F86:H86"/>
    <mergeCell ref="I86:K86"/>
    <mergeCell ref="N87:O87"/>
    <mergeCell ref="F88:H88"/>
    <mergeCell ref="I88:K88"/>
    <mergeCell ref="M88:N88"/>
    <mergeCell ref="N97:O97"/>
    <mergeCell ref="F98:H98"/>
    <mergeCell ref="I98:K98"/>
    <mergeCell ref="N99:O99"/>
    <mergeCell ref="F100:H100"/>
    <mergeCell ref="I100:K100"/>
    <mergeCell ref="M100:N100"/>
    <mergeCell ref="N93:O93"/>
    <mergeCell ref="F94:H94"/>
    <mergeCell ref="I94:K94"/>
    <mergeCell ref="M94:N94"/>
    <mergeCell ref="N95:O95"/>
    <mergeCell ref="F96:H96"/>
    <mergeCell ref="I96:K96"/>
    <mergeCell ref="I132:K132"/>
    <mergeCell ref="N133:O133"/>
    <mergeCell ref="F134:H134"/>
    <mergeCell ref="I134:K134"/>
    <mergeCell ref="N101:O101"/>
    <mergeCell ref="F128:H128"/>
    <mergeCell ref="I128:K128"/>
    <mergeCell ref="N129:O129"/>
    <mergeCell ref="F130:H130"/>
    <mergeCell ref="I130:K130"/>
    <mergeCell ref="I104:K104"/>
    <mergeCell ref="M104:N104"/>
    <mergeCell ref="F102:H102"/>
    <mergeCell ref="I102:K102"/>
    <mergeCell ref="M102:N102"/>
    <mergeCell ref="N103:O103"/>
    <mergeCell ref="F104:H104"/>
    <mergeCell ref="N131:O131"/>
    <mergeCell ref="F132:H132"/>
    <mergeCell ref="N109:O109"/>
    <mergeCell ref="F110:H110"/>
    <mergeCell ref="I110:K110"/>
    <mergeCell ref="N111:O111"/>
    <mergeCell ref="F112:H112"/>
    <mergeCell ref="N149:O149"/>
    <mergeCell ref="N143:O143"/>
    <mergeCell ref="F144:H144"/>
    <mergeCell ref="I144:K144"/>
    <mergeCell ref="M144:N144"/>
    <mergeCell ref="N145:O145"/>
    <mergeCell ref="F146:H146"/>
    <mergeCell ref="I146:K146"/>
    <mergeCell ref="M146:N146"/>
    <mergeCell ref="N147:O147"/>
    <mergeCell ref="F148:H148"/>
    <mergeCell ref="I148:K148"/>
    <mergeCell ref="M148:N148"/>
    <mergeCell ref="N139:O139"/>
    <mergeCell ref="F140:H140"/>
    <mergeCell ref="I140:K140"/>
    <mergeCell ref="N141:O141"/>
    <mergeCell ref="F142:H142"/>
    <mergeCell ref="I142:K142"/>
    <mergeCell ref="M142:N142"/>
    <mergeCell ref="N135:O135"/>
    <mergeCell ref="F136:H136"/>
    <mergeCell ref="I136:K136"/>
    <mergeCell ref="N137:O137"/>
    <mergeCell ref="F138:H138"/>
    <mergeCell ref="I138:K138"/>
    <mergeCell ref="I112:K112"/>
    <mergeCell ref="N105:O105"/>
    <mergeCell ref="F106:H106"/>
    <mergeCell ref="I106:K106"/>
    <mergeCell ref="N107:O107"/>
    <mergeCell ref="F108:H108"/>
    <mergeCell ref="I108:K108"/>
    <mergeCell ref="N117:O117"/>
    <mergeCell ref="F118:H118"/>
    <mergeCell ref="I118:K118"/>
    <mergeCell ref="M118:N118"/>
    <mergeCell ref="N119:O119"/>
    <mergeCell ref="F120:H120"/>
    <mergeCell ref="I120:K120"/>
    <mergeCell ref="M120:N120"/>
    <mergeCell ref="N113:O113"/>
    <mergeCell ref="F114:H114"/>
    <mergeCell ref="I114:K114"/>
    <mergeCell ref="N115:O115"/>
    <mergeCell ref="F116:H116"/>
    <mergeCell ref="I116:K116"/>
    <mergeCell ref="M116:N116"/>
    <mergeCell ref="N125:O125"/>
    <mergeCell ref="F126:H126"/>
    <mergeCell ref="I126:K126"/>
    <mergeCell ref="M126:N126"/>
    <mergeCell ref="N127:O127"/>
    <mergeCell ref="N121:O121"/>
    <mergeCell ref="F122:H122"/>
    <mergeCell ref="I122:K122"/>
    <mergeCell ref="M122:N122"/>
    <mergeCell ref="N123:O123"/>
    <mergeCell ref="F124:H124"/>
    <mergeCell ref="I124:K124"/>
  </mergeCells>
  <printOptions horizontalCentered="1"/>
  <pageMargins left="0.23622047244094491" right="0.23622047244094491" top="0.61" bottom="0.64" header="0.17" footer="0.15748031496062992"/>
  <pageSetup paperSize="9" scale="58" fitToHeight="0" orientation="landscape" r:id="rId1"/>
  <headerFooter alignWithMargins="0">
    <oddFooter xml:space="preserve">&amp;C&amp;"TH SarabunPSK,Regular"&amp;14
หน้าที่ &amp;P จาก &amp;N
</oddFooter>
  </headerFooter>
  <rowBreaks count="2" manualBreakCount="2">
    <brk id="39" max="14" man="1"/>
    <brk id="141" max="14" man="1"/>
  </rowBreaks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D4476-ED86-485E-B662-EA03C1CE2ECC}">
  <sheetPr>
    <pageSetUpPr fitToPage="1"/>
  </sheetPr>
  <dimension ref="A1:O862"/>
  <sheetViews>
    <sheetView view="pageBreakPreview" topLeftCell="A7" zoomScaleNormal="104" zoomScaleSheetLayoutView="100" zoomScalePageLayoutView="40" workbookViewId="0">
      <selection activeCell="M16" sqref="M16:O16"/>
    </sheetView>
  </sheetViews>
  <sheetFormatPr defaultColWidth="9" defaultRowHeight="24"/>
  <cols>
    <col min="1" max="1" width="7.5703125" style="22" customWidth="1"/>
    <col min="2" max="2" width="70.5703125" style="22" customWidth="1"/>
    <col min="3" max="4" width="20" style="22" customWidth="1"/>
    <col min="5" max="5" width="12.7109375" style="22" customWidth="1"/>
    <col min="6" max="6" width="10" style="22" customWidth="1"/>
    <col min="7" max="7" width="14.140625" style="22" customWidth="1"/>
    <col min="8" max="8" width="9.85546875" style="22" customWidth="1"/>
    <col min="9" max="9" width="10" style="22" customWidth="1"/>
    <col min="10" max="10" width="13.28515625" style="22" customWidth="1"/>
    <col min="11" max="11" width="9.85546875" style="22" customWidth="1"/>
    <col min="12" max="12" width="17.140625" style="22" customWidth="1"/>
    <col min="13" max="13" width="3.5703125" style="22" customWidth="1"/>
    <col min="14" max="14" width="13.5703125" style="22" customWidth="1"/>
    <col min="15" max="15" width="11.140625" style="22" customWidth="1"/>
    <col min="16" max="16384" width="9" style="22"/>
  </cols>
  <sheetData>
    <row r="1" spans="1:15" s="1" customFormat="1" ht="27.75">
      <c r="A1" s="77" t="s">
        <v>463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s="1" customFormat="1" ht="27.75">
      <c r="A2" s="77" t="s">
        <v>45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s="1" customFormat="1" ht="27.75">
      <c r="A3" s="77" t="s">
        <v>464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ht="9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s="25" customFormat="1" ht="54" customHeight="1">
      <c r="A5" s="23" t="s">
        <v>47</v>
      </c>
      <c r="B5" s="23" t="s">
        <v>48</v>
      </c>
      <c r="C5" s="24" t="s">
        <v>49</v>
      </c>
      <c r="D5" s="24" t="s">
        <v>50</v>
      </c>
      <c r="E5" s="23" t="s">
        <v>51</v>
      </c>
      <c r="F5" s="78" t="s">
        <v>52</v>
      </c>
      <c r="G5" s="79"/>
      <c r="H5" s="80"/>
      <c r="I5" s="78" t="s">
        <v>53</v>
      </c>
      <c r="J5" s="79"/>
      <c r="K5" s="80"/>
      <c r="L5" s="23" t="s">
        <v>54</v>
      </c>
      <c r="M5" s="78" t="s">
        <v>55</v>
      </c>
      <c r="N5" s="79"/>
      <c r="O5" s="80"/>
    </row>
    <row r="6" spans="1:15" ht="21.75" customHeight="1">
      <c r="A6" s="26">
        <v>1</v>
      </c>
      <c r="B6" s="27" t="s">
        <v>465</v>
      </c>
      <c r="C6" s="28">
        <v>13885</v>
      </c>
      <c r="D6" s="28">
        <f>+C6</f>
        <v>13885</v>
      </c>
      <c r="E6" s="29" t="s">
        <v>57</v>
      </c>
      <c r="F6" s="72" t="s">
        <v>174</v>
      </c>
      <c r="G6" s="73"/>
      <c r="H6" s="74"/>
      <c r="I6" s="72" t="str">
        <f>F6</f>
        <v>ร้านเมื่อพฤษภาการพิมพ์ 2/2</v>
      </c>
      <c r="J6" s="73"/>
      <c r="K6" s="74"/>
      <c r="L6" s="29" t="s">
        <v>59</v>
      </c>
      <c r="M6" s="30" t="s">
        <v>76</v>
      </c>
      <c r="N6" s="31"/>
      <c r="O6" s="32" t="s">
        <v>433</v>
      </c>
    </row>
    <row r="7" spans="1:15" ht="21.75" customHeight="1">
      <c r="A7" s="33"/>
      <c r="B7" s="34" t="s">
        <v>113</v>
      </c>
      <c r="C7" s="35"/>
      <c r="D7" s="35"/>
      <c r="E7" s="36"/>
      <c r="F7" s="37" t="s">
        <v>61</v>
      </c>
      <c r="G7" s="38">
        <f>C6</f>
        <v>13885</v>
      </c>
      <c r="H7" s="39" t="s">
        <v>62</v>
      </c>
      <c r="I7" s="37" t="s">
        <v>61</v>
      </c>
      <c r="J7" s="38">
        <f>G7</f>
        <v>13885</v>
      </c>
      <c r="K7" s="39" t="s">
        <v>62</v>
      </c>
      <c r="L7" s="36" t="s">
        <v>63</v>
      </c>
      <c r="M7" s="37" t="s">
        <v>64</v>
      </c>
      <c r="N7" s="70">
        <v>45693</v>
      </c>
      <c r="O7" s="71"/>
    </row>
    <row r="8" spans="1:15" ht="21.75" customHeight="1">
      <c r="A8" s="26">
        <v>2</v>
      </c>
      <c r="B8" s="27" t="s">
        <v>466</v>
      </c>
      <c r="C8" s="28">
        <v>518</v>
      </c>
      <c r="D8" s="28">
        <f>+C8</f>
        <v>518</v>
      </c>
      <c r="E8" s="29" t="s">
        <v>57</v>
      </c>
      <c r="F8" s="72" t="s">
        <v>174</v>
      </c>
      <c r="G8" s="73"/>
      <c r="H8" s="74"/>
      <c r="I8" s="72" t="str">
        <f>F8</f>
        <v>ร้านเมื่อพฤษภาการพิมพ์ 2/2</v>
      </c>
      <c r="J8" s="73"/>
      <c r="K8" s="74"/>
      <c r="L8" s="29" t="s">
        <v>59</v>
      </c>
      <c r="M8" s="30" t="s">
        <v>76</v>
      </c>
      <c r="N8" s="31"/>
      <c r="O8" s="32" t="s">
        <v>434</v>
      </c>
    </row>
    <row r="9" spans="1:15" ht="21.75" customHeight="1">
      <c r="A9" s="33"/>
      <c r="B9" s="34" t="s">
        <v>189</v>
      </c>
      <c r="C9" s="35"/>
      <c r="D9" s="35"/>
      <c r="E9" s="36"/>
      <c r="F9" s="37" t="s">
        <v>61</v>
      </c>
      <c r="G9" s="38">
        <f>C8</f>
        <v>518</v>
      </c>
      <c r="H9" s="39" t="s">
        <v>62</v>
      </c>
      <c r="I9" s="37" t="s">
        <v>61</v>
      </c>
      <c r="J9" s="38">
        <f>G9</f>
        <v>518</v>
      </c>
      <c r="K9" s="39" t="s">
        <v>62</v>
      </c>
      <c r="L9" s="36" t="s">
        <v>63</v>
      </c>
      <c r="M9" s="37" t="s">
        <v>64</v>
      </c>
      <c r="N9" s="70">
        <v>45693</v>
      </c>
      <c r="O9" s="71"/>
    </row>
    <row r="10" spans="1:15" ht="21.75" customHeight="1">
      <c r="A10" s="26">
        <v>3</v>
      </c>
      <c r="B10" s="27" t="s">
        <v>467</v>
      </c>
      <c r="C10" s="28">
        <v>3000</v>
      </c>
      <c r="D10" s="28">
        <f>+C10</f>
        <v>3000</v>
      </c>
      <c r="E10" s="29" t="s">
        <v>57</v>
      </c>
      <c r="F10" s="72" t="s">
        <v>435</v>
      </c>
      <c r="G10" s="73"/>
      <c r="H10" s="74"/>
      <c r="I10" s="72" t="str">
        <f>F10</f>
        <v>นางรุ่งอรุณ ภูรับ</v>
      </c>
      <c r="J10" s="73"/>
      <c r="K10" s="74"/>
      <c r="L10" s="29" t="s">
        <v>59</v>
      </c>
      <c r="M10" s="30" t="s">
        <v>436</v>
      </c>
      <c r="N10" s="31"/>
      <c r="O10" s="32"/>
    </row>
    <row r="11" spans="1:15" ht="21.75" customHeight="1">
      <c r="A11" s="33"/>
      <c r="B11" s="34" t="s">
        <v>189</v>
      </c>
      <c r="C11" s="35"/>
      <c r="D11" s="35"/>
      <c r="E11" s="36"/>
      <c r="F11" s="37" t="s">
        <v>61</v>
      </c>
      <c r="G11" s="38">
        <f>C10</f>
        <v>3000</v>
      </c>
      <c r="H11" s="39" t="s">
        <v>62</v>
      </c>
      <c r="I11" s="37" t="s">
        <v>61</v>
      </c>
      <c r="J11" s="38">
        <f>G11</f>
        <v>3000</v>
      </c>
      <c r="K11" s="39" t="s">
        <v>62</v>
      </c>
      <c r="L11" s="36" t="s">
        <v>63</v>
      </c>
      <c r="M11" s="37" t="s">
        <v>64</v>
      </c>
      <c r="N11" s="70">
        <v>45693</v>
      </c>
      <c r="O11" s="71"/>
    </row>
    <row r="12" spans="1:15" ht="21.75" customHeight="1">
      <c r="A12" s="26">
        <v>4</v>
      </c>
      <c r="B12" s="27" t="s">
        <v>437</v>
      </c>
      <c r="C12" s="28">
        <v>9000</v>
      </c>
      <c r="D12" s="28">
        <f>+C12</f>
        <v>9000</v>
      </c>
      <c r="E12" s="29" t="s">
        <v>57</v>
      </c>
      <c r="F12" s="72" t="s">
        <v>125</v>
      </c>
      <c r="G12" s="73"/>
      <c r="H12" s="74"/>
      <c r="I12" s="72" t="str">
        <f>F12</f>
        <v>นายสมเพษ ปุราถาเน</v>
      </c>
      <c r="J12" s="73"/>
      <c r="K12" s="74"/>
      <c r="L12" s="29" t="s">
        <v>59</v>
      </c>
      <c r="M12" s="30" t="s">
        <v>76</v>
      </c>
      <c r="N12" s="31"/>
      <c r="O12" s="32" t="s">
        <v>126</v>
      </c>
    </row>
    <row r="13" spans="1:15" ht="21.75" customHeight="1">
      <c r="A13" s="33"/>
      <c r="B13" s="34" t="s">
        <v>127</v>
      </c>
      <c r="C13" s="35"/>
      <c r="D13" s="35"/>
      <c r="E13" s="36"/>
      <c r="F13" s="37" t="s">
        <v>61</v>
      </c>
      <c r="G13" s="38">
        <f>C12</f>
        <v>9000</v>
      </c>
      <c r="H13" s="39" t="s">
        <v>62</v>
      </c>
      <c r="I13" s="37" t="s">
        <v>61</v>
      </c>
      <c r="J13" s="38">
        <f>G13</f>
        <v>9000</v>
      </c>
      <c r="K13" s="39" t="s">
        <v>62</v>
      </c>
      <c r="L13" s="36" t="s">
        <v>63</v>
      </c>
      <c r="M13" s="37" t="s">
        <v>64</v>
      </c>
      <c r="N13" s="70">
        <v>45693</v>
      </c>
      <c r="O13" s="71"/>
    </row>
    <row r="14" spans="1:15" ht="21.75" customHeight="1">
      <c r="A14" s="26">
        <v>5</v>
      </c>
      <c r="B14" s="27" t="s">
        <v>437</v>
      </c>
      <c r="C14" s="28">
        <v>9000</v>
      </c>
      <c r="D14" s="28">
        <f>+C14</f>
        <v>9000</v>
      </c>
      <c r="E14" s="29" t="s">
        <v>57</v>
      </c>
      <c r="F14" s="72" t="s">
        <v>128</v>
      </c>
      <c r="G14" s="73"/>
      <c r="H14" s="74"/>
      <c r="I14" s="72" t="str">
        <f>F14</f>
        <v>นายสนิท แคสันเทียะ</v>
      </c>
      <c r="J14" s="73"/>
      <c r="K14" s="74"/>
      <c r="L14" s="29" t="s">
        <v>59</v>
      </c>
      <c r="M14" s="75" t="s">
        <v>76</v>
      </c>
      <c r="N14" s="76"/>
      <c r="O14" s="32" t="s">
        <v>129</v>
      </c>
    </row>
    <row r="15" spans="1:15" ht="21.75" customHeight="1">
      <c r="A15" s="33"/>
      <c r="B15" s="34" t="s">
        <v>127</v>
      </c>
      <c r="C15" s="35"/>
      <c r="D15" s="35"/>
      <c r="E15" s="36"/>
      <c r="F15" s="37" t="s">
        <v>61</v>
      </c>
      <c r="G15" s="38">
        <f>C14</f>
        <v>9000</v>
      </c>
      <c r="H15" s="39" t="s">
        <v>62</v>
      </c>
      <c r="I15" s="37" t="s">
        <v>61</v>
      </c>
      <c r="J15" s="38">
        <f>G15</f>
        <v>9000</v>
      </c>
      <c r="K15" s="39" t="s">
        <v>62</v>
      </c>
      <c r="L15" s="36" t="s">
        <v>63</v>
      </c>
      <c r="M15" s="37" t="s">
        <v>64</v>
      </c>
      <c r="N15" s="70">
        <v>45693</v>
      </c>
      <c r="O15" s="71"/>
    </row>
    <row r="16" spans="1:15" ht="21.75" customHeight="1">
      <c r="A16" s="26">
        <v>6</v>
      </c>
      <c r="B16" s="27" t="s">
        <v>468</v>
      </c>
      <c r="C16" s="28">
        <v>128551.5</v>
      </c>
      <c r="D16" s="28">
        <f>+C16</f>
        <v>128551.5</v>
      </c>
      <c r="E16" s="29" t="s">
        <v>57</v>
      </c>
      <c r="F16" s="72" t="s">
        <v>187</v>
      </c>
      <c r="G16" s="73"/>
      <c r="H16" s="74"/>
      <c r="I16" s="72" t="str">
        <f>F16</f>
        <v>สหกรณ์โคนมวังน้ำเย็น จำกัด</v>
      </c>
      <c r="J16" s="73"/>
      <c r="K16" s="74"/>
      <c r="L16" s="29" t="s">
        <v>59</v>
      </c>
      <c r="M16" s="75" t="s">
        <v>76</v>
      </c>
      <c r="N16" s="76"/>
      <c r="O16" s="32" t="s">
        <v>235</v>
      </c>
    </row>
    <row r="17" spans="1:15" ht="21.75" customHeight="1">
      <c r="A17" s="33"/>
      <c r="B17" s="34" t="s">
        <v>189</v>
      </c>
      <c r="C17" s="35"/>
      <c r="D17" s="35"/>
      <c r="E17" s="36"/>
      <c r="F17" s="37" t="s">
        <v>61</v>
      </c>
      <c r="G17" s="38">
        <f>C16</f>
        <v>128551.5</v>
      </c>
      <c r="H17" s="39" t="s">
        <v>62</v>
      </c>
      <c r="I17" s="37" t="s">
        <v>61</v>
      </c>
      <c r="J17" s="38">
        <f>G17</f>
        <v>128551.5</v>
      </c>
      <c r="K17" s="39" t="s">
        <v>62</v>
      </c>
      <c r="L17" s="36" t="s">
        <v>63</v>
      </c>
      <c r="M17" s="37" t="s">
        <v>64</v>
      </c>
      <c r="N17" s="70">
        <v>45693</v>
      </c>
      <c r="O17" s="71"/>
    </row>
    <row r="18" spans="1:15" ht="21.75" customHeight="1">
      <c r="A18" s="26">
        <v>7</v>
      </c>
      <c r="B18" s="27" t="s">
        <v>469</v>
      </c>
      <c r="C18" s="28">
        <v>6953.1</v>
      </c>
      <c r="D18" s="28">
        <f>+C18</f>
        <v>6953.1</v>
      </c>
      <c r="E18" s="29" t="s">
        <v>57</v>
      </c>
      <c r="F18" s="72" t="s">
        <v>187</v>
      </c>
      <c r="G18" s="73"/>
      <c r="H18" s="74"/>
      <c r="I18" s="72" t="str">
        <f>F18</f>
        <v>สหกรณ์โคนมวังน้ำเย็น จำกัด</v>
      </c>
      <c r="J18" s="73"/>
      <c r="K18" s="74"/>
      <c r="L18" s="29" t="s">
        <v>59</v>
      </c>
      <c r="M18" s="30" t="s">
        <v>76</v>
      </c>
      <c r="N18" s="31"/>
      <c r="O18" s="32" t="s">
        <v>234</v>
      </c>
    </row>
    <row r="19" spans="1:15" ht="21.75" customHeight="1">
      <c r="A19" s="33"/>
      <c r="B19" s="34" t="s">
        <v>189</v>
      </c>
      <c r="C19" s="35"/>
      <c r="D19" s="35"/>
      <c r="E19" s="36"/>
      <c r="F19" s="37" t="s">
        <v>61</v>
      </c>
      <c r="G19" s="38">
        <f>C18</f>
        <v>6953.1</v>
      </c>
      <c r="H19" s="39" t="s">
        <v>62</v>
      </c>
      <c r="I19" s="37" t="s">
        <v>61</v>
      </c>
      <c r="J19" s="38">
        <f>G19</f>
        <v>6953.1</v>
      </c>
      <c r="K19" s="39" t="s">
        <v>62</v>
      </c>
      <c r="L19" s="36" t="s">
        <v>63</v>
      </c>
      <c r="M19" s="37" t="s">
        <v>64</v>
      </c>
      <c r="N19" s="70">
        <v>45693</v>
      </c>
      <c r="O19" s="71"/>
    </row>
    <row r="20" spans="1:15" ht="21.75" customHeight="1">
      <c r="A20" s="26">
        <v>8</v>
      </c>
      <c r="B20" s="27" t="s">
        <v>438</v>
      </c>
      <c r="C20" s="28">
        <v>57926</v>
      </c>
      <c r="D20" s="28">
        <f>+C20</f>
        <v>57926</v>
      </c>
      <c r="E20" s="29" t="s">
        <v>57</v>
      </c>
      <c r="F20" s="72" t="s">
        <v>118</v>
      </c>
      <c r="G20" s="73"/>
      <c r="H20" s="74"/>
      <c r="I20" s="72" t="str">
        <f>F20</f>
        <v>บริษัท ท่าฉาง เอนเนอร์ยี่ โซลูชัน จำกัด</v>
      </c>
      <c r="J20" s="73"/>
      <c r="K20" s="74"/>
      <c r="L20" s="29" t="s">
        <v>59</v>
      </c>
      <c r="M20" s="30" t="s">
        <v>76</v>
      </c>
      <c r="N20" s="31"/>
      <c r="O20" s="32" t="s">
        <v>119</v>
      </c>
    </row>
    <row r="21" spans="1:15" ht="21.75" customHeight="1">
      <c r="A21" s="33"/>
      <c r="B21" s="34" t="s">
        <v>120</v>
      </c>
      <c r="C21" s="35"/>
      <c r="D21" s="35"/>
      <c r="E21" s="36"/>
      <c r="F21" s="37" t="s">
        <v>61</v>
      </c>
      <c r="G21" s="38">
        <f>C20</f>
        <v>57926</v>
      </c>
      <c r="H21" s="39" t="s">
        <v>62</v>
      </c>
      <c r="I21" s="37" t="s">
        <v>61</v>
      </c>
      <c r="J21" s="38">
        <f>G21</f>
        <v>57926</v>
      </c>
      <c r="K21" s="39" t="s">
        <v>62</v>
      </c>
      <c r="L21" s="36" t="s">
        <v>63</v>
      </c>
      <c r="M21" s="37" t="s">
        <v>64</v>
      </c>
      <c r="N21" s="70">
        <v>45693</v>
      </c>
      <c r="O21" s="71"/>
    </row>
    <row r="22" spans="1:15" ht="21.75" customHeight="1">
      <c r="A22" s="26">
        <v>9</v>
      </c>
      <c r="B22" s="27" t="s">
        <v>439</v>
      </c>
      <c r="C22" s="28">
        <v>9000</v>
      </c>
      <c r="D22" s="28">
        <f>+C22</f>
        <v>9000</v>
      </c>
      <c r="E22" s="29" t="s">
        <v>57</v>
      </c>
      <c r="F22" s="72" t="s">
        <v>122</v>
      </c>
      <c r="G22" s="73"/>
      <c r="H22" s="74"/>
      <c r="I22" s="72" t="str">
        <f>F22</f>
        <v>นายชโลม อดทน</v>
      </c>
      <c r="J22" s="73"/>
      <c r="K22" s="74"/>
      <c r="L22" s="29" t="s">
        <v>59</v>
      </c>
      <c r="M22" s="30" t="s">
        <v>76</v>
      </c>
      <c r="N22" s="31"/>
      <c r="O22" s="32" t="s">
        <v>123</v>
      </c>
    </row>
    <row r="23" spans="1:15" ht="21.75" customHeight="1">
      <c r="A23" s="33"/>
      <c r="B23" s="34" t="s">
        <v>120</v>
      </c>
      <c r="C23" s="35"/>
      <c r="D23" s="35"/>
      <c r="E23" s="36"/>
      <c r="F23" s="37" t="s">
        <v>61</v>
      </c>
      <c r="G23" s="38">
        <f>C22</f>
        <v>9000</v>
      </c>
      <c r="H23" s="39" t="s">
        <v>62</v>
      </c>
      <c r="I23" s="37" t="s">
        <v>61</v>
      </c>
      <c r="J23" s="38">
        <f>G23</f>
        <v>9000</v>
      </c>
      <c r="K23" s="39" t="s">
        <v>62</v>
      </c>
      <c r="L23" s="36" t="s">
        <v>63</v>
      </c>
      <c r="M23" s="37" t="s">
        <v>64</v>
      </c>
      <c r="N23" s="70">
        <v>45693</v>
      </c>
      <c r="O23" s="71"/>
    </row>
    <row r="24" spans="1:15" ht="21.75" customHeight="1">
      <c r="A24" s="26">
        <v>10</v>
      </c>
      <c r="B24" s="27" t="s">
        <v>470</v>
      </c>
      <c r="C24" s="28">
        <v>6250</v>
      </c>
      <c r="D24" s="28">
        <f>+C24</f>
        <v>6250</v>
      </c>
      <c r="E24" s="29" t="s">
        <v>57</v>
      </c>
      <c r="F24" s="72" t="s">
        <v>142</v>
      </c>
      <c r="G24" s="73"/>
      <c r="H24" s="74"/>
      <c r="I24" s="72" t="str">
        <f>F24</f>
        <v>บริษัท เค.ซี.สระแก้ว จำกัด</v>
      </c>
      <c r="J24" s="73"/>
      <c r="K24" s="74"/>
      <c r="L24" s="29" t="s">
        <v>59</v>
      </c>
      <c r="M24" s="30" t="s">
        <v>76</v>
      </c>
      <c r="N24" s="31"/>
      <c r="O24" s="32" t="s">
        <v>440</v>
      </c>
    </row>
    <row r="25" spans="1:15" ht="21.75" customHeight="1">
      <c r="A25" s="33"/>
      <c r="B25" s="34" t="s">
        <v>113</v>
      </c>
      <c r="C25" s="35"/>
      <c r="D25" s="35"/>
      <c r="E25" s="36"/>
      <c r="F25" s="37" t="s">
        <v>61</v>
      </c>
      <c r="G25" s="38">
        <f>C24</f>
        <v>6250</v>
      </c>
      <c r="H25" s="39" t="s">
        <v>62</v>
      </c>
      <c r="I25" s="37" t="s">
        <v>61</v>
      </c>
      <c r="J25" s="38">
        <f>G25</f>
        <v>6250</v>
      </c>
      <c r="K25" s="39" t="s">
        <v>62</v>
      </c>
      <c r="L25" s="36" t="s">
        <v>63</v>
      </c>
      <c r="M25" s="37" t="s">
        <v>64</v>
      </c>
      <c r="N25" s="70">
        <v>45698</v>
      </c>
      <c r="O25" s="71"/>
    </row>
    <row r="26" spans="1:15" ht="21.75" customHeight="1">
      <c r="A26" s="26">
        <v>11</v>
      </c>
      <c r="B26" s="27" t="s">
        <v>470</v>
      </c>
      <c r="C26" s="28">
        <v>200</v>
      </c>
      <c r="D26" s="28">
        <f>+C26</f>
        <v>200</v>
      </c>
      <c r="E26" s="29" t="s">
        <v>57</v>
      </c>
      <c r="F26" s="72" t="s">
        <v>142</v>
      </c>
      <c r="G26" s="73"/>
      <c r="H26" s="74"/>
      <c r="I26" s="72" t="str">
        <f>F26</f>
        <v>บริษัท เค.ซี.สระแก้ว จำกัด</v>
      </c>
      <c r="J26" s="73"/>
      <c r="K26" s="74"/>
      <c r="L26" s="29" t="s">
        <v>59</v>
      </c>
      <c r="M26" s="30" t="s">
        <v>76</v>
      </c>
      <c r="N26" s="31"/>
      <c r="O26" s="32" t="s">
        <v>441</v>
      </c>
    </row>
    <row r="27" spans="1:15" ht="21.75" customHeight="1">
      <c r="A27" s="33"/>
      <c r="B27" s="34" t="s">
        <v>134</v>
      </c>
      <c r="C27" s="35"/>
      <c r="D27" s="35"/>
      <c r="E27" s="36"/>
      <c r="F27" s="37" t="s">
        <v>61</v>
      </c>
      <c r="G27" s="38">
        <f>C26</f>
        <v>200</v>
      </c>
      <c r="H27" s="39" t="s">
        <v>62</v>
      </c>
      <c r="I27" s="37" t="s">
        <v>61</v>
      </c>
      <c r="J27" s="38">
        <f>G27</f>
        <v>200</v>
      </c>
      <c r="K27" s="39" t="s">
        <v>62</v>
      </c>
      <c r="L27" s="36" t="s">
        <v>63</v>
      </c>
      <c r="M27" s="37" t="s">
        <v>64</v>
      </c>
      <c r="N27" s="70">
        <v>45698</v>
      </c>
      <c r="O27" s="71"/>
    </row>
    <row r="28" spans="1:15" ht="21.75" customHeight="1">
      <c r="A28" s="26">
        <v>12</v>
      </c>
      <c r="B28" s="27" t="s">
        <v>470</v>
      </c>
      <c r="C28" s="28">
        <v>13000</v>
      </c>
      <c r="D28" s="28">
        <f>+C28</f>
        <v>13000</v>
      </c>
      <c r="E28" s="29" t="s">
        <v>57</v>
      </c>
      <c r="F28" s="72" t="s">
        <v>142</v>
      </c>
      <c r="G28" s="73"/>
      <c r="H28" s="74"/>
      <c r="I28" s="72" t="str">
        <f>F28</f>
        <v>บริษัท เค.ซี.สระแก้ว จำกัด</v>
      </c>
      <c r="J28" s="73"/>
      <c r="K28" s="74"/>
      <c r="L28" s="29" t="s">
        <v>59</v>
      </c>
      <c r="M28" s="30" t="s">
        <v>76</v>
      </c>
      <c r="N28" s="31"/>
      <c r="O28" s="32" t="s">
        <v>442</v>
      </c>
    </row>
    <row r="29" spans="1:15" ht="21.75" customHeight="1">
      <c r="A29" s="33"/>
      <c r="B29" s="34" t="s">
        <v>146</v>
      </c>
      <c r="C29" s="35"/>
      <c r="D29" s="35"/>
      <c r="E29" s="36"/>
      <c r="F29" s="37" t="s">
        <v>61</v>
      </c>
      <c r="G29" s="38">
        <f>C28</f>
        <v>13000</v>
      </c>
      <c r="H29" s="39" t="s">
        <v>62</v>
      </c>
      <c r="I29" s="37" t="s">
        <v>61</v>
      </c>
      <c r="J29" s="38">
        <f>G29</f>
        <v>13000</v>
      </c>
      <c r="K29" s="39" t="s">
        <v>62</v>
      </c>
      <c r="L29" s="36" t="s">
        <v>63</v>
      </c>
      <c r="M29" s="37" t="s">
        <v>64</v>
      </c>
      <c r="N29" s="70">
        <v>45698</v>
      </c>
      <c r="O29" s="71"/>
    </row>
    <row r="30" spans="1:15" ht="21.75" customHeight="1">
      <c r="A30" s="26">
        <v>13</v>
      </c>
      <c r="B30" s="27" t="s">
        <v>470</v>
      </c>
      <c r="C30" s="28">
        <v>1500</v>
      </c>
      <c r="D30" s="28">
        <f>+C30</f>
        <v>1500</v>
      </c>
      <c r="E30" s="29" t="s">
        <v>57</v>
      </c>
      <c r="F30" s="72" t="s">
        <v>142</v>
      </c>
      <c r="G30" s="73"/>
      <c r="H30" s="74"/>
      <c r="I30" s="72" t="str">
        <f>F30</f>
        <v>บริษัท เค.ซี.สระแก้ว จำกัด</v>
      </c>
      <c r="J30" s="73"/>
      <c r="K30" s="74"/>
      <c r="L30" s="29" t="s">
        <v>59</v>
      </c>
      <c r="M30" s="75" t="s">
        <v>76</v>
      </c>
      <c r="N30" s="76"/>
      <c r="O30" s="32" t="s">
        <v>443</v>
      </c>
    </row>
    <row r="31" spans="1:15" ht="21.75" customHeight="1">
      <c r="A31" s="33"/>
      <c r="B31" s="34" t="s">
        <v>325</v>
      </c>
      <c r="C31" s="35"/>
      <c r="D31" s="35"/>
      <c r="E31" s="36"/>
      <c r="F31" s="37" t="s">
        <v>61</v>
      </c>
      <c r="G31" s="38">
        <v>1500</v>
      </c>
      <c r="H31" s="39" t="s">
        <v>62</v>
      </c>
      <c r="I31" s="37" t="s">
        <v>61</v>
      </c>
      <c r="J31" s="38">
        <v>1500</v>
      </c>
      <c r="K31" s="39" t="s">
        <v>62</v>
      </c>
      <c r="L31" s="36" t="s">
        <v>63</v>
      </c>
      <c r="M31" s="37" t="s">
        <v>64</v>
      </c>
      <c r="N31" s="70">
        <v>45698</v>
      </c>
      <c r="O31" s="71"/>
    </row>
    <row r="32" spans="1:15" ht="21.75" customHeight="1">
      <c r="A32" s="26">
        <v>14</v>
      </c>
      <c r="B32" s="27" t="s">
        <v>470</v>
      </c>
      <c r="C32" s="28">
        <v>3650</v>
      </c>
      <c r="D32" s="28">
        <f>+C32</f>
        <v>3650</v>
      </c>
      <c r="E32" s="29" t="s">
        <v>57</v>
      </c>
      <c r="F32" s="72" t="s">
        <v>142</v>
      </c>
      <c r="G32" s="73"/>
      <c r="H32" s="74"/>
      <c r="I32" s="72" t="str">
        <f>F32</f>
        <v>บริษัท เค.ซี.สระแก้ว จำกัด</v>
      </c>
      <c r="J32" s="73"/>
      <c r="K32" s="74"/>
      <c r="L32" s="29" t="s">
        <v>59</v>
      </c>
      <c r="M32" s="75" t="s">
        <v>76</v>
      </c>
      <c r="N32" s="76"/>
      <c r="O32" s="32" t="s">
        <v>444</v>
      </c>
    </row>
    <row r="33" spans="1:15" ht="21.75" customHeight="1">
      <c r="A33" s="33"/>
      <c r="B33" s="34" t="s">
        <v>323</v>
      </c>
      <c r="C33" s="35"/>
      <c r="D33" s="35"/>
      <c r="E33" s="36"/>
      <c r="F33" s="37" t="s">
        <v>61</v>
      </c>
      <c r="G33" s="38">
        <v>3650</v>
      </c>
      <c r="H33" s="39" t="s">
        <v>62</v>
      </c>
      <c r="I33" s="37" t="s">
        <v>61</v>
      </c>
      <c r="J33" s="38">
        <v>3650</v>
      </c>
      <c r="K33" s="39" t="s">
        <v>62</v>
      </c>
      <c r="L33" s="36" t="s">
        <v>63</v>
      </c>
      <c r="M33" s="37" t="s">
        <v>64</v>
      </c>
      <c r="N33" s="70">
        <v>45698</v>
      </c>
      <c r="O33" s="71"/>
    </row>
    <row r="34" spans="1:15" ht="21.75" customHeight="1">
      <c r="A34" s="26">
        <v>15</v>
      </c>
      <c r="B34" s="27" t="s">
        <v>470</v>
      </c>
      <c r="C34" s="28">
        <v>4500</v>
      </c>
      <c r="D34" s="28">
        <f>+C34</f>
        <v>4500</v>
      </c>
      <c r="E34" s="29" t="s">
        <v>57</v>
      </c>
      <c r="F34" s="72" t="s">
        <v>142</v>
      </c>
      <c r="G34" s="73"/>
      <c r="H34" s="74"/>
      <c r="I34" s="72" t="str">
        <f>F34</f>
        <v>บริษัท เค.ซี.สระแก้ว จำกัด</v>
      </c>
      <c r="J34" s="73"/>
      <c r="K34" s="74"/>
      <c r="L34" s="29" t="s">
        <v>59</v>
      </c>
      <c r="M34" s="75" t="s">
        <v>76</v>
      </c>
      <c r="N34" s="76"/>
      <c r="O34" s="32" t="s">
        <v>445</v>
      </c>
    </row>
    <row r="35" spans="1:15" ht="21.75" customHeight="1">
      <c r="A35" s="33"/>
      <c r="B35" s="34" t="s">
        <v>116</v>
      </c>
      <c r="C35" s="35"/>
      <c r="D35" s="35"/>
      <c r="E35" s="36"/>
      <c r="F35" s="37" t="s">
        <v>61</v>
      </c>
      <c r="G35" s="38">
        <f>C34</f>
        <v>4500</v>
      </c>
      <c r="H35" s="40" t="s">
        <v>62</v>
      </c>
      <c r="I35" s="37" t="s">
        <v>61</v>
      </c>
      <c r="J35" s="38">
        <f>G35</f>
        <v>4500</v>
      </c>
      <c r="K35" s="40" t="s">
        <v>62</v>
      </c>
      <c r="L35" s="36" t="s">
        <v>63</v>
      </c>
      <c r="M35" s="37" t="s">
        <v>64</v>
      </c>
      <c r="N35" s="70">
        <v>45698</v>
      </c>
      <c r="O35" s="71"/>
    </row>
    <row r="36" spans="1:15" ht="21.75" customHeight="1">
      <c r="A36" s="26">
        <v>16</v>
      </c>
      <c r="B36" s="27" t="s">
        <v>470</v>
      </c>
      <c r="C36" s="28">
        <v>50520</v>
      </c>
      <c r="D36" s="28">
        <f>+C36</f>
        <v>50520</v>
      </c>
      <c r="E36" s="29" t="s">
        <v>57</v>
      </c>
      <c r="F36" s="72" t="s">
        <v>142</v>
      </c>
      <c r="G36" s="73"/>
      <c r="H36" s="74"/>
      <c r="I36" s="72" t="str">
        <f t="shared" ref="I36" si="0">F36</f>
        <v>บริษัท เค.ซี.สระแก้ว จำกัด</v>
      </c>
      <c r="J36" s="73"/>
      <c r="K36" s="74"/>
      <c r="L36" s="29" t="s">
        <v>59</v>
      </c>
      <c r="M36" s="30" t="s">
        <v>76</v>
      </c>
      <c r="N36" s="31"/>
      <c r="O36" s="32" t="s">
        <v>446</v>
      </c>
    </row>
    <row r="37" spans="1:15" ht="21.75" customHeight="1">
      <c r="A37" s="33"/>
      <c r="B37" s="34" t="s">
        <v>328</v>
      </c>
      <c r="C37" s="35"/>
      <c r="D37" s="35"/>
      <c r="E37" s="36"/>
      <c r="F37" s="37" t="s">
        <v>61</v>
      </c>
      <c r="G37" s="38">
        <v>50520</v>
      </c>
      <c r="H37" s="40" t="s">
        <v>62</v>
      </c>
      <c r="I37" s="37" t="s">
        <v>61</v>
      </c>
      <c r="J37" s="38">
        <v>50520</v>
      </c>
      <c r="K37" s="40" t="s">
        <v>62</v>
      </c>
      <c r="L37" s="36" t="s">
        <v>63</v>
      </c>
      <c r="M37" s="37" t="s">
        <v>64</v>
      </c>
      <c r="N37" s="70">
        <v>45698</v>
      </c>
      <c r="O37" s="71"/>
    </row>
    <row r="38" spans="1:15" ht="21.75" customHeight="1">
      <c r="A38" s="26">
        <v>17</v>
      </c>
      <c r="B38" s="27" t="s">
        <v>294</v>
      </c>
      <c r="C38" s="28">
        <v>1069</v>
      </c>
      <c r="D38" s="28">
        <f>+C38</f>
        <v>1069</v>
      </c>
      <c r="E38" s="29" t="s">
        <v>57</v>
      </c>
      <c r="F38" s="72" t="s">
        <v>132</v>
      </c>
      <c r="G38" s="73"/>
      <c r="H38" s="74"/>
      <c r="I38" s="72" t="str">
        <f>F38</f>
        <v>บริษัทไปรษณีย์ไทย จำกัด</v>
      </c>
      <c r="J38" s="73"/>
      <c r="K38" s="74"/>
      <c r="L38" s="29" t="s">
        <v>59</v>
      </c>
      <c r="M38" s="30" t="s">
        <v>133</v>
      </c>
      <c r="N38" s="31"/>
      <c r="O38" s="32"/>
    </row>
    <row r="39" spans="1:15" ht="21.75" customHeight="1">
      <c r="A39" s="33"/>
      <c r="B39" s="34" t="s">
        <v>134</v>
      </c>
      <c r="C39" s="35"/>
      <c r="D39" s="35"/>
      <c r="E39" s="36"/>
      <c r="F39" s="37" t="s">
        <v>61</v>
      </c>
      <c r="G39" s="38">
        <f>C38</f>
        <v>1069</v>
      </c>
      <c r="H39" s="40" t="s">
        <v>62</v>
      </c>
      <c r="I39" s="37" t="s">
        <v>61</v>
      </c>
      <c r="J39" s="38">
        <f>G39</f>
        <v>1069</v>
      </c>
      <c r="K39" s="40" t="s">
        <v>62</v>
      </c>
      <c r="L39" s="36" t="s">
        <v>63</v>
      </c>
      <c r="M39" s="37" t="s">
        <v>64</v>
      </c>
      <c r="N39" s="70">
        <v>45608</v>
      </c>
      <c r="O39" s="71"/>
    </row>
    <row r="40" spans="1:15" ht="21.75" customHeight="1">
      <c r="A40" s="26">
        <v>18</v>
      </c>
      <c r="B40" s="27" t="s">
        <v>471</v>
      </c>
      <c r="C40" s="28">
        <v>22998</v>
      </c>
      <c r="D40" s="28">
        <f>+C40</f>
        <v>22998</v>
      </c>
      <c r="E40" s="29" t="s">
        <v>57</v>
      </c>
      <c r="F40" s="72" t="s">
        <v>447</v>
      </c>
      <c r="G40" s="73"/>
      <c r="H40" s="74"/>
      <c r="I40" s="72" t="str">
        <f>F40</f>
        <v>นายวิริยะ ไตรภูมิ</v>
      </c>
      <c r="J40" s="73"/>
      <c r="K40" s="74"/>
      <c r="L40" s="29" t="s">
        <v>59</v>
      </c>
      <c r="M40" s="75" t="s">
        <v>76</v>
      </c>
      <c r="N40" s="76"/>
      <c r="O40" s="32" t="s">
        <v>448</v>
      </c>
    </row>
    <row r="41" spans="1:15" ht="21.75" customHeight="1">
      <c r="A41" s="33"/>
      <c r="B41" s="34" t="s">
        <v>116</v>
      </c>
      <c r="C41" s="35"/>
      <c r="D41" s="35"/>
      <c r="E41" s="36"/>
      <c r="F41" s="37" t="s">
        <v>61</v>
      </c>
      <c r="G41" s="38">
        <f>C40</f>
        <v>22998</v>
      </c>
      <c r="H41" s="39" t="s">
        <v>62</v>
      </c>
      <c r="I41" s="37" t="s">
        <v>61</v>
      </c>
      <c r="J41" s="38">
        <f>G41</f>
        <v>22998</v>
      </c>
      <c r="K41" s="39" t="s">
        <v>62</v>
      </c>
      <c r="L41" s="36" t="s">
        <v>63</v>
      </c>
      <c r="M41" s="37" t="s">
        <v>64</v>
      </c>
      <c r="N41" s="70">
        <v>45706</v>
      </c>
      <c r="O41" s="71"/>
    </row>
    <row r="42" spans="1:15" ht="21.75" customHeight="1">
      <c r="A42" s="26">
        <v>19</v>
      </c>
      <c r="B42" s="27" t="s">
        <v>472</v>
      </c>
      <c r="C42" s="28">
        <v>54750</v>
      </c>
      <c r="D42" s="28">
        <f>+C42</f>
        <v>54750</v>
      </c>
      <c r="E42" s="29" t="s">
        <v>57</v>
      </c>
      <c r="F42" s="72" t="s">
        <v>447</v>
      </c>
      <c r="G42" s="73"/>
      <c r="H42" s="74"/>
      <c r="I42" s="72" t="str">
        <f>F42</f>
        <v>นายวิริยะ ไตรภูมิ</v>
      </c>
      <c r="J42" s="73"/>
      <c r="K42" s="74"/>
      <c r="L42" s="29" t="s">
        <v>59</v>
      </c>
      <c r="M42" s="75" t="s">
        <v>76</v>
      </c>
      <c r="N42" s="76"/>
      <c r="O42" s="32" t="s">
        <v>449</v>
      </c>
    </row>
    <row r="43" spans="1:15" ht="21.75" customHeight="1">
      <c r="A43" s="33"/>
      <c r="B43" s="34" t="s">
        <v>116</v>
      </c>
      <c r="C43" s="35"/>
      <c r="D43" s="35"/>
      <c r="E43" s="36"/>
      <c r="F43" s="37" t="s">
        <v>61</v>
      </c>
      <c r="G43" s="38">
        <f>C42</f>
        <v>54750</v>
      </c>
      <c r="H43" s="39" t="s">
        <v>62</v>
      </c>
      <c r="I43" s="37" t="s">
        <v>61</v>
      </c>
      <c r="J43" s="38">
        <f>G43</f>
        <v>54750</v>
      </c>
      <c r="K43" s="39" t="s">
        <v>62</v>
      </c>
      <c r="L43" s="36" t="s">
        <v>63</v>
      </c>
      <c r="M43" s="37" t="s">
        <v>64</v>
      </c>
      <c r="N43" s="70">
        <v>45706</v>
      </c>
      <c r="O43" s="71"/>
    </row>
    <row r="44" spans="1:15" ht="21.75" customHeight="1">
      <c r="A44" s="26">
        <v>20</v>
      </c>
      <c r="B44" s="27" t="s">
        <v>288</v>
      </c>
      <c r="C44" s="28">
        <v>6755</v>
      </c>
      <c r="D44" s="28">
        <f>+C44</f>
        <v>6755</v>
      </c>
      <c r="E44" s="29" t="s">
        <v>57</v>
      </c>
      <c r="F44" s="72" t="s">
        <v>151</v>
      </c>
      <c r="G44" s="73"/>
      <c r="H44" s="74"/>
      <c r="I44" s="72" t="str">
        <f>F44</f>
        <v>ร้าน ก.กงแก้ว 2000</v>
      </c>
      <c r="J44" s="73"/>
      <c r="K44" s="74"/>
      <c r="L44" s="29" t="s">
        <v>59</v>
      </c>
      <c r="M44" s="30" t="s">
        <v>76</v>
      </c>
      <c r="N44" s="31"/>
      <c r="O44" s="32" t="s">
        <v>450</v>
      </c>
    </row>
    <row r="45" spans="1:15" ht="21.75" customHeight="1">
      <c r="A45" s="33"/>
      <c r="B45" s="34" t="s">
        <v>127</v>
      </c>
      <c r="C45" s="35"/>
      <c r="D45" s="35"/>
      <c r="E45" s="36"/>
      <c r="F45" s="37" t="s">
        <v>61</v>
      </c>
      <c r="G45" s="38">
        <f>C44</f>
        <v>6755</v>
      </c>
      <c r="H45" s="39" t="s">
        <v>62</v>
      </c>
      <c r="I45" s="37" t="s">
        <v>61</v>
      </c>
      <c r="J45" s="38">
        <f>G45</f>
        <v>6755</v>
      </c>
      <c r="K45" s="39" t="s">
        <v>62</v>
      </c>
      <c r="L45" s="36" t="s">
        <v>63</v>
      </c>
      <c r="M45" s="37" t="s">
        <v>64</v>
      </c>
      <c r="N45" s="70">
        <v>45706</v>
      </c>
      <c r="O45" s="71"/>
    </row>
    <row r="46" spans="1:15" ht="21.75" customHeight="1">
      <c r="A46" s="26">
        <v>21</v>
      </c>
      <c r="B46" s="27" t="s">
        <v>451</v>
      </c>
      <c r="C46" s="28">
        <v>13605</v>
      </c>
      <c r="D46" s="28">
        <f>+C46</f>
        <v>13605</v>
      </c>
      <c r="E46" s="29" t="s">
        <v>57</v>
      </c>
      <c r="F46" s="72" t="s">
        <v>151</v>
      </c>
      <c r="G46" s="73"/>
      <c r="H46" s="74"/>
      <c r="I46" s="72" t="str">
        <f>F46</f>
        <v>ร้าน ก.กงแก้ว 2000</v>
      </c>
      <c r="J46" s="73"/>
      <c r="K46" s="74"/>
      <c r="L46" s="29" t="s">
        <v>59</v>
      </c>
      <c r="M46" s="75" t="s">
        <v>76</v>
      </c>
      <c r="N46" s="76"/>
      <c r="O46" s="32" t="s">
        <v>452</v>
      </c>
    </row>
    <row r="47" spans="1:15" ht="21.75" customHeight="1">
      <c r="A47" s="33"/>
      <c r="B47" s="34" t="s">
        <v>189</v>
      </c>
      <c r="C47" s="35"/>
      <c r="D47" s="35"/>
      <c r="E47" s="36"/>
      <c r="F47" s="37" t="s">
        <v>61</v>
      </c>
      <c r="G47" s="38">
        <f>C46</f>
        <v>13605</v>
      </c>
      <c r="H47" s="39" t="s">
        <v>62</v>
      </c>
      <c r="I47" s="37" t="s">
        <v>61</v>
      </c>
      <c r="J47" s="38">
        <f>G47</f>
        <v>13605</v>
      </c>
      <c r="K47" s="39" t="s">
        <v>62</v>
      </c>
      <c r="L47" s="36" t="s">
        <v>63</v>
      </c>
      <c r="M47" s="37" t="s">
        <v>64</v>
      </c>
      <c r="N47" s="70">
        <v>45706</v>
      </c>
      <c r="O47" s="71"/>
    </row>
    <row r="48" spans="1:15" ht="21.75" customHeight="1">
      <c r="A48" s="26">
        <v>22</v>
      </c>
      <c r="B48" s="27" t="s">
        <v>473</v>
      </c>
      <c r="C48" s="28">
        <v>561</v>
      </c>
      <c r="D48" s="28">
        <f>+C48</f>
        <v>561</v>
      </c>
      <c r="E48" s="29" t="s">
        <v>57</v>
      </c>
      <c r="F48" s="72" t="s">
        <v>132</v>
      </c>
      <c r="G48" s="73"/>
      <c r="H48" s="74"/>
      <c r="I48" s="72" t="str">
        <f>F48</f>
        <v>บริษัทไปรษณีย์ไทย จำกัด</v>
      </c>
      <c r="J48" s="73"/>
      <c r="K48" s="74"/>
      <c r="L48" s="29" t="s">
        <v>59</v>
      </c>
      <c r="M48" s="30" t="s">
        <v>454</v>
      </c>
      <c r="N48" s="31"/>
      <c r="O48" s="32"/>
    </row>
    <row r="49" spans="1:15" ht="21.75" customHeight="1">
      <c r="A49" s="33"/>
      <c r="B49" s="34" t="s">
        <v>113</v>
      </c>
      <c r="C49" s="35"/>
      <c r="D49" s="35"/>
      <c r="E49" s="36"/>
      <c r="F49" s="37" t="s">
        <v>61</v>
      </c>
      <c r="G49" s="38">
        <f>C48</f>
        <v>561</v>
      </c>
      <c r="H49" s="40" t="s">
        <v>62</v>
      </c>
      <c r="I49" s="37" t="s">
        <v>61</v>
      </c>
      <c r="J49" s="38">
        <f>G49</f>
        <v>561</v>
      </c>
      <c r="K49" s="39" t="s">
        <v>62</v>
      </c>
      <c r="L49" s="36" t="s">
        <v>63</v>
      </c>
      <c r="M49" s="37" t="s">
        <v>64</v>
      </c>
      <c r="N49" s="70">
        <v>45706</v>
      </c>
      <c r="O49" s="71"/>
    </row>
    <row r="50" spans="1:15" ht="21.75" customHeight="1">
      <c r="A50" s="26">
        <v>23</v>
      </c>
      <c r="B50" s="27" t="s">
        <v>474</v>
      </c>
      <c r="C50" s="28">
        <v>3900</v>
      </c>
      <c r="D50" s="28">
        <f>+C50</f>
        <v>3900</v>
      </c>
      <c r="E50" s="29" t="s">
        <v>57</v>
      </c>
      <c r="F50" s="72" t="s">
        <v>455</v>
      </c>
      <c r="G50" s="73"/>
      <c r="H50" s="74"/>
      <c r="I50" s="72" t="str">
        <f>F50</f>
        <v>นางสาวสายใจ สมศรี</v>
      </c>
      <c r="J50" s="73"/>
      <c r="K50" s="74"/>
      <c r="L50" s="29" t="s">
        <v>59</v>
      </c>
      <c r="M50" s="30" t="s">
        <v>456</v>
      </c>
      <c r="N50" s="31"/>
      <c r="O50" s="32"/>
    </row>
    <row r="51" spans="1:15" ht="21.75" customHeight="1">
      <c r="A51" s="33"/>
      <c r="B51" s="34" t="s">
        <v>113</v>
      </c>
      <c r="C51" s="35"/>
      <c r="D51" s="35"/>
      <c r="E51" s="36"/>
      <c r="F51" s="37" t="s">
        <v>61</v>
      </c>
      <c r="G51" s="38">
        <f>C50</f>
        <v>3900</v>
      </c>
      <c r="H51" s="39" t="s">
        <v>62</v>
      </c>
      <c r="I51" s="37" t="s">
        <v>61</v>
      </c>
      <c r="J51" s="38">
        <f>G51</f>
        <v>3900</v>
      </c>
      <c r="K51" s="39" t="s">
        <v>62</v>
      </c>
      <c r="L51" s="36" t="s">
        <v>63</v>
      </c>
      <c r="M51" s="37" t="s">
        <v>64</v>
      </c>
      <c r="N51" s="70">
        <v>45706</v>
      </c>
      <c r="O51" s="71"/>
    </row>
    <row r="52" spans="1:15" ht="21.75" customHeight="1">
      <c r="A52" s="26">
        <v>24</v>
      </c>
      <c r="B52" s="27" t="s">
        <v>475</v>
      </c>
      <c r="C52" s="28">
        <v>2400</v>
      </c>
      <c r="D52" s="28">
        <f>+C52</f>
        <v>2400</v>
      </c>
      <c r="E52" s="29" t="s">
        <v>57</v>
      </c>
      <c r="F52" s="72" t="s">
        <v>457</v>
      </c>
      <c r="G52" s="73"/>
      <c r="H52" s="74"/>
      <c r="I52" s="72" t="str">
        <f>F52</f>
        <v>นางสาวกัลยกร จึงตระกูล</v>
      </c>
      <c r="J52" s="73"/>
      <c r="K52" s="74"/>
      <c r="L52" s="29" t="s">
        <v>59</v>
      </c>
      <c r="M52" s="30" t="s">
        <v>458</v>
      </c>
      <c r="N52" s="31"/>
      <c r="O52" s="32"/>
    </row>
    <row r="53" spans="1:15" ht="21.75" customHeight="1">
      <c r="A53" s="33"/>
      <c r="B53" s="34" t="s">
        <v>113</v>
      </c>
      <c r="C53" s="35"/>
      <c r="D53" s="35"/>
      <c r="E53" s="36"/>
      <c r="F53" s="37" t="s">
        <v>61</v>
      </c>
      <c r="G53" s="38">
        <f>C52</f>
        <v>2400</v>
      </c>
      <c r="H53" s="39" t="s">
        <v>62</v>
      </c>
      <c r="I53" s="37" t="s">
        <v>61</v>
      </c>
      <c r="J53" s="38">
        <f>G53</f>
        <v>2400</v>
      </c>
      <c r="K53" s="39" t="s">
        <v>62</v>
      </c>
      <c r="L53" s="36" t="s">
        <v>63</v>
      </c>
      <c r="M53" s="37" t="s">
        <v>64</v>
      </c>
      <c r="N53" s="70">
        <v>45706</v>
      </c>
      <c r="O53" s="71"/>
    </row>
    <row r="54" spans="1:15" ht="21.75" customHeight="1">
      <c r="A54" s="26">
        <v>25</v>
      </c>
      <c r="B54" s="27" t="s">
        <v>197</v>
      </c>
      <c r="C54" s="28">
        <v>360</v>
      </c>
      <c r="D54" s="28">
        <f>+C54</f>
        <v>360</v>
      </c>
      <c r="E54" s="29" t="s">
        <v>57</v>
      </c>
      <c r="F54" s="72" t="s">
        <v>108</v>
      </c>
      <c r="G54" s="73"/>
      <c r="H54" s="74"/>
      <c r="I54" s="72" t="str">
        <f>F54</f>
        <v>เขาฉกรรจ์การยาง</v>
      </c>
      <c r="J54" s="73"/>
      <c r="K54" s="74"/>
      <c r="L54" s="29" t="s">
        <v>59</v>
      </c>
      <c r="M54" s="30" t="s">
        <v>897</v>
      </c>
      <c r="N54" s="31"/>
      <c r="O54" s="32"/>
    </row>
    <row r="55" spans="1:15" ht="21.75" customHeight="1">
      <c r="A55" s="33"/>
      <c r="B55" s="34" t="s">
        <v>134</v>
      </c>
      <c r="C55" s="35"/>
      <c r="D55" s="35"/>
      <c r="E55" s="36"/>
      <c r="F55" s="37" t="s">
        <v>61</v>
      </c>
      <c r="G55" s="38">
        <f>C54</f>
        <v>360</v>
      </c>
      <c r="H55" s="39" t="s">
        <v>62</v>
      </c>
      <c r="I55" s="37" t="s">
        <v>61</v>
      </c>
      <c r="J55" s="38">
        <f>G55</f>
        <v>360</v>
      </c>
      <c r="K55" s="39" t="s">
        <v>62</v>
      </c>
      <c r="L55" s="36" t="s">
        <v>63</v>
      </c>
      <c r="M55" s="37" t="s">
        <v>64</v>
      </c>
      <c r="N55" s="70">
        <v>45706</v>
      </c>
      <c r="O55" s="71"/>
    </row>
    <row r="56" spans="1:15" ht="21.75" customHeight="1">
      <c r="A56" s="26">
        <v>26</v>
      </c>
      <c r="B56" s="27" t="s">
        <v>476</v>
      </c>
      <c r="C56" s="28">
        <v>6000</v>
      </c>
      <c r="D56" s="28">
        <v>6000</v>
      </c>
      <c r="E56" s="29" t="s">
        <v>57</v>
      </c>
      <c r="F56" s="72" t="s">
        <v>459</v>
      </c>
      <c r="G56" s="73"/>
      <c r="H56" s="74"/>
      <c r="I56" s="72" t="str">
        <f>F56</f>
        <v>นายอนุภาพ อิ่มอ้วน</v>
      </c>
      <c r="J56" s="73"/>
      <c r="K56" s="74"/>
      <c r="L56" s="29" t="s">
        <v>59</v>
      </c>
      <c r="M56" s="30" t="s">
        <v>76</v>
      </c>
      <c r="N56" s="31"/>
      <c r="O56" s="32" t="s">
        <v>460</v>
      </c>
    </row>
    <row r="57" spans="1:15" ht="21.75" customHeight="1">
      <c r="A57" s="33"/>
      <c r="B57" s="34" t="s">
        <v>134</v>
      </c>
      <c r="C57" s="35"/>
      <c r="D57" s="35"/>
      <c r="E57" s="36"/>
      <c r="F57" s="37" t="s">
        <v>61</v>
      </c>
      <c r="G57" s="38">
        <f>C56</f>
        <v>6000</v>
      </c>
      <c r="H57" s="39" t="s">
        <v>62</v>
      </c>
      <c r="I57" s="37" t="s">
        <v>61</v>
      </c>
      <c r="J57" s="38">
        <f>G57</f>
        <v>6000</v>
      </c>
      <c r="K57" s="39" t="s">
        <v>62</v>
      </c>
      <c r="L57" s="36" t="s">
        <v>63</v>
      </c>
      <c r="M57" s="37" t="s">
        <v>64</v>
      </c>
      <c r="N57" s="70">
        <v>45708</v>
      </c>
      <c r="O57" s="71"/>
    </row>
    <row r="58" spans="1:15" ht="21.75" customHeight="1">
      <c r="A58" s="26">
        <v>27</v>
      </c>
      <c r="B58" s="27" t="s">
        <v>477</v>
      </c>
      <c r="C58" s="28">
        <v>2400</v>
      </c>
      <c r="D58" s="28">
        <f>+C58</f>
        <v>2400</v>
      </c>
      <c r="E58" s="29" t="s">
        <v>57</v>
      </c>
      <c r="F58" s="72" t="s">
        <v>347</v>
      </c>
      <c r="G58" s="73"/>
      <c r="H58" s="74"/>
      <c r="I58" s="72" t="str">
        <f>F58</f>
        <v>นายอัมพร รัตนมงคล</v>
      </c>
      <c r="J58" s="73"/>
      <c r="K58" s="74"/>
      <c r="L58" s="29" t="s">
        <v>59</v>
      </c>
      <c r="M58" s="30" t="s">
        <v>76</v>
      </c>
      <c r="N58" s="31"/>
      <c r="O58" s="32" t="s">
        <v>461</v>
      </c>
    </row>
    <row r="59" spans="1:15" ht="21.75" customHeight="1">
      <c r="A59" s="33"/>
      <c r="B59" s="34" t="s">
        <v>134</v>
      </c>
      <c r="C59" s="35"/>
      <c r="D59" s="35"/>
      <c r="E59" s="36"/>
      <c r="F59" s="37" t="s">
        <v>61</v>
      </c>
      <c r="G59" s="38">
        <f>C58</f>
        <v>2400</v>
      </c>
      <c r="H59" s="39" t="s">
        <v>62</v>
      </c>
      <c r="I59" s="37" t="s">
        <v>61</v>
      </c>
      <c r="J59" s="38">
        <f>G59</f>
        <v>2400</v>
      </c>
      <c r="K59" s="39" t="s">
        <v>62</v>
      </c>
      <c r="L59" s="36" t="s">
        <v>63</v>
      </c>
      <c r="M59" s="37" t="s">
        <v>64</v>
      </c>
      <c r="N59" s="70">
        <v>45708</v>
      </c>
      <c r="O59" s="71"/>
    </row>
    <row r="60" spans="1:15" ht="21.75" customHeight="1">
      <c r="A60" s="26">
        <v>28</v>
      </c>
      <c r="B60" s="27" t="s">
        <v>197</v>
      </c>
      <c r="C60" s="28">
        <v>750</v>
      </c>
      <c r="D60" s="28">
        <f>+C60</f>
        <v>750</v>
      </c>
      <c r="E60" s="29" t="s">
        <v>57</v>
      </c>
      <c r="F60" s="72" t="s">
        <v>347</v>
      </c>
      <c r="G60" s="73"/>
      <c r="H60" s="74"/>
      <c r="I60" s="72" t="str">
        <f>F60</f>
        <v>นายอัมพร รัตนมงคล</v>
      </c>
      <c r="J60" s="73"/>
      <c r="K60" s="74"/>
      <c r="L60" s="29" t="s">
        <v>59</v>
      </c>
      <c r="M60" s="75" t="s">
        <v>76</v>
      </c>
      <c r="N60" s="76"/>
      <c r="O60" s="32" t="s">
        <v>462</v>
      </c>
    </row>
    <row r="61" spans="1:15" ht="21.75" customHeight="1">
      <c r="A61" s="33"/>
      <c r="B61" s="34" t="s">
        <v>134</v>
      </c>
      <c r="C61" s="35"/>
      <c r="D61" s="35"/>
      <c r="E61" s="36"/>
      <c r="F61" s="37" t="s">
        <v>61</v>
      </c>
      <c r="G61" s="38">
        <f>C60</f>
        <v>750</v>
      </c>
      <c r="H61" s="39" t="s">
        <v>62</v>
      </c>
      <c r="I61" s="37" t="s">
        <v>61</v>
      </c>
      <c r="J61" s="38">
        <f>G61</f>
        <v>750</v>
      </c>
      <c r="K61" s="39" t="s">
        <v>62</v>
      </c>
      <c r="L61" s="36" t="s">
        <v>63</v>
      </c>
      <c r="M61" s="37" t="s">
        <v>64</v>
      </c>
      <c r="N61" s="70">
        <v>45708</v>
      </c>
      <c r="O61" s="71"/>
    </row>
    <row r="62" spans="1:15" s="41" customForma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</row>
    <row r="63" spans="1:15" s="41" customForma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</row>
    <row r="64" spans="1:15" s="41" customForma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</row>
    <row r="65" spans="1:15" s="41" customForma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</row>
    <row r="66" spans="1:15" s="41" customForma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</row>
    <row r="67" spans="1:15" s="41" customForma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</row>
    <row r="68" spans="1:15" s="41" customForma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</row>
    <row r="69" spans="1:15" s="41" customForma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</row>
    <row r="70" spans="1:15" s="41" customForma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</row>
    <row r="71" spans="1:15" s="41" customForma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</row>
    <row r="72" spans="1:15" s="41" customForma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s="41" customForma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</row>
    <row r="74" spans="1:15" s="41" customForma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</row>
    <row r="75" spans="1:15" s="41" customForma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</row>
    <row r="76" spans="1:15" s="41" customForma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</row>
    <row r="77" spans="1:15" s="41" customForma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</row>
    <row r="78" spans="1:15" s="41" customForma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</row>
    <row r="79" spans="1:15" s="41" customForma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</row>
    <row r="80" spans="1:15" s="41" customForma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</row>
    <row r="81" spans="1:15" s="41" customForma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</row>
    <row r="82" spans="1:15" s="41" customForma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</row>
    <row r="83" spans="1:15" s="41" customForma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</row>
    <row r="84" spans="1:15" s="41" customForma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</row>
    <row r="85" spans="1:15" s="41" customForma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</row>
    <row r="86" spans="1:15" s="41" customForma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</row>
    <row r="87" spans="1:15" s="41" customForma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</row>
    <row r="88" spans="1:15" s="41" customForma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</row>
    <row r="89" spans="1:15" s="41" customForma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</row>
    <row r="90" spans="1:15" s="41" customForma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</row>
    <row r="91" spans="1:15" s="41" customForma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</row>
    <row r="92" spans="1:15" s="41" customForma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</row>
    <row r="93" spans="1:15" s="41" customForma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</row>
    <row r="94" spans="1:15" s="41" customForma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</row>
    <row r="95" spans="1:15" s="41" customForma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</row>
    <row r="96" spans="1:15" s="41" customForma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</row>
    <row r="97" spans="1:15" s="41" customForma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</row>
    <row r="98" spans="1:15" s="41" customForma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</row>
    <row r="99" spans="1:15" s="41" customForma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</row>
    <row r="100" spans="1:15" s="41" customForma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</row>
    <row r="101" spans="1:15" s="41" customForma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</row>
    <row r="102" spans="1:15" s="41" customForma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</row>
    <row r="103" spans="1:15" s="41" customForma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</row>
    <row r="104" spans="1:15" s="41" customForma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</row>
    <row r="105" spans="1:15" s="41" customForma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</row>
    <row r="106" spans="1:15" s="41" customForma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</row>
    <row r="107" spans="1:15" s="41" customForma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</row>
    <row r="108" spans="1:15" s="41" customForma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</row>
    <row r="109" spans="1:15" s="41" customForma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</row>
    <row r="110" spans="1:15" s="41" customForma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</row>
    <row r="111" spans="1:15" s="41" customForma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</row>
    <row r="112" spans="1:15" s="41" customForma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</row>
    <row r="113" spans="1:15" s="41" customForma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</row>
    <row r="114" spans="1:15" s="41" customForma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</row>
    <row r="115" spans="1:15" s="41" customForma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</row>
    <row r="116" spans="1:15" s="41" customForma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</row>
    <row r="117" spans="1:15" s="41" customForma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</row>
    <row r="118" spans="1:15" s="41" customForma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</row>
    <row r="119" spans="1:15" s="41" customForma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</row>
    <row r="120" spans="1:15" s="41" customForma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</row>
    <row r="121" spans="1:15" s="41" customForma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</row>
    <row r="122" spans="1:15" s="41" customForma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</row>
    <row r="123" spans="1:15" s="41" customForma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</row>
    <row r="124" spans="1:15" s="41" customForma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</row>
    <row r="125" spans="1:15" s="41" customForma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</row>
    <row r="126" spans="1:15" s="41" customForma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</row>
    <row r="127" spans="1:15" s="41" customForma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</row>
    <row r="128" spans="1:15" s="41" customForma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</row>
    <row r="129" spans="1:15" s="41" customForma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</row>
    <row r="130" spans="1:15" s="41" customForma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</row>
    <row r="131" spans="1:15" s="41" customForma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</row>
    <row r="132" spans="1:15" s="41" customForma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</row>
    <row r="133" spans="1:15" s="41" customForma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</row>
    <row r="134" spans="1:15" s="41" customForma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</row>
    <row r="135" spans="1:15" s="41" customForma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</row>
    <row r="136" spans="1:15" s="41" customForma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</row>
    <row r="137" spans="1:15" s="41" customForma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</row>
    <row r="138" spans="1:15" s="41" customForma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</row>
    <row r="139" spans="1:15" s="41" customForma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</row>
    <row r="140" spans="1:15" s="41" customForma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</row>
    <row r="141" spans="1:15" s="41" customForma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</row>
    <row r="142" spans="1:15" s="41" customForma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</row>
    <row r="143" spans="1:15" s="41" customForma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</row>
    <row r="144" spans="1:15" s="41" customForma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</row>
    <row r="145" spans="1:15" s="41" customForma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</row>
    <row r="146" spans="1:15" s="41" customForma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</row>
    <row r="147" spans="1:15" s="41" customForma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</row>
    <row r="148" spans="1:15" s="41" customForma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</row>
    <row r="149" spans="1:15" s="41" customForma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</row>
    <row r="150" spans="1:15" s="41" customForma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</row>
    <row r="151" spans="1:15" s="41" customForma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</row>
    <row r="152" spans="1:15" s="41" customForma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</row>
    <row r="153" spans="1:15" s="41" customForma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</row>
    <row r="154" spans="1:15" s="41" customForma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</row>
    <row r="155" spans="1:15" s="41" customForma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</row>
    <row r="156" spans="1:15" s="41" customForma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</row>
    <row r="157" spans="1:15" s="41" customForma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</row>
    <row r="158" spans="1:15" s="41" customForma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</row>
    <row r="159" spans="1:15" s="41" customForma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</row>
    <row r="160" spans="1:15" s="41" customForma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</row>
    <row r="161" spans="1:15" s="41" customForma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</row>
    <row r="162" spans="1:15" s="41" customForma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</row>
    <row r="163" spans="1:15" s="41" customForma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</row>
    <row r="164" spans="1:15" s="41" customForma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</row>
    <row r="165" spans="1:15" s="41" customForma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</row>
    <row r="166" spans="1:15" s="41" customForma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</row>
    <row r="167" spans="1:15" s="41" customForma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</row>
    <row r="168" spans="1:15" s="41" customForma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</row>
    <row r="169" spans="1:15" s="41" customForma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</row>
    <row r="170" spans="1:15" s="41" customForma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</row>
    <row r="171" spans="1:15" s="41" customForma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</row>
    <row r="172" spans="1:15" s="41" customForma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</row>
    <row r="173" spans="1:15" s="41" customForma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</row>
    <row r="174" spans="1:15" s="41" customForma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</row>
    <row r="175" spans="1:15" s="41" customForma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</row>
    <row r="176" spans="1:15" s="41" customForma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</row>
    <row r="177" spans="1:15" s="41" customForma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</row>
    <row r="178" spans="1:15" s="41" customForma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</row>
    <row r="179" spans="1:15" s="41" customForma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</row>
    <row r="180" spans="1:15" s="41" customForma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</row>
    <row r="181" spans="1:15" s="41" customForma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</row>
    <row r="182" spans="1:15" s="41" customForma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</row>
    <row r="183" spans="1:15" s="41" customForma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</row>
    <row r="184" spans="1:15" s="41" customForma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</row>
    <row r="185" spans="1:15" s="41" customForma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</row>
    <row r="186" spans="1:15" s="41" customForma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</row>
    <row r="187" spans="1:15" s="41" customForma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</row>
    <row r="188" spans="1:15" s="41" customForma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</row>
    <row r="189" spans="1:15" s="41" customForma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</row>
    <row r="190" spans="1:15" s="41" customForma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</row>
    <row r="191" spans="1:15" s="41" customForma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</row>
    <row r="192" spans="1:15" s="41" customForma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</row>
    <row r="193" spans="1:15" s="41" customForma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</row>
    <row r="194" spans="1:15" s="41" customForma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</row>
    <row r="195" spans="1:15" s="41" customForma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</row>
    <row r="196" spans="1:15" s="41" customForma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</row>
    <row r="197" spans="1:15" s="41" customForma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</row>
    <row r="198" spans="1:15" s="41" customForma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</row>
    <row r="199" spans="1:15" s="41" customForma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</row>
    <row r="200" spans="1:15" s="41" customForma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</row>
    <row r="201" spans="1:15" s="41" customForma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</row>
    <row r="202" spans="1:15" s="41" customForma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</row>
    <row r="203" spans="1:15" s="41" customForma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</row>
    <row r="204" spans="1:15" s="41" customForma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</row>
    <row r="205" spans="1:15" s="41" customForma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</row>
    <row r="206" spans="1:15" s="41" customForma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</row>
    <row r="207" spans="1:15" s="41" customForma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</row>
    <row r="208" spans="1:15" s="41" customForma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</row>
    <row r="209" spans="1:15" s="41" customForma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</row>
    <row r="210" spans="1:15" s="41" customForma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</row>
    <row r="211" spans="1:15" s="41" customForma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</row>
    <row r="212" spans="1:15" s="41" customForma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</row>
    <row r="213" spans="1:15" s="41" customForma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</row>
    <row r="214" spans="1:15" s="41" customForma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</row>
    <row r="215" spans="1:15" s="41" customForma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</row>
    <row r="216" spans="1:15" s="41" customForma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</row>
    <row r="217" spans="1:15" s="41" customForma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</row>
    <row r="218" spans="1:15" s="41" customForma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</row>
    <row r="219" spans="1:15" s="41" customForma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</row>
    <row r="220" spans="1:15" s="41" customForma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</row>
    <row r="221" spans="1:15" s="41" customForma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</row>
    <row r="222" spans="1:15" s="41" customForma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</row>
    <row r="223" spans="1:15" s="41" customForma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</row>
    <row r="224" spans="1:15" s="41" customForma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</row>
    <row r="225" spans="1:15" s="41" customForma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</row>
    <row r="226" spans="1:15" s="41" customForma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</row>
    <row r="227" spans="1:15" s="41" customForma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</row>
    <row r="228" spans="1:15" s="41" customForma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</row>
    <row r="229" spans="1:15" s="41" customForma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</row>
    <row r="230" spans="1:15" s="41" customForma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</row>
    <row r="231" spans="1:15" s="41" customForma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</row>
    <row r="232" spans="1:15" s="41" customForma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</row>
    <row r="233" spans="1:15" s="41" customForma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</row>
    <row r="234" spans="1:15" s="41" customForma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</row>
    <row r="235" spans="1:15" s="41" customForma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</row>
    <row r="236" spans="1:15" s="41" customForma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</row>
    <row r="237" spans="1:15" s="41" customForma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</row>
    <row r="238" spans="1:15" s="41" customForma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</row>
    <row r="239" spans="1:15" s="41" customForma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</row>
    <row r="240" spans="1:15" s="41" customForma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</row>
    <row r="241" spans="1:15" s="41" customForma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</row>
    <row r="242" spans="1:15" s="41" customForma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</row>
    <row r="243" spans="1:15" s="41" customForma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</row>
    <row r="244" spans="1:15" s="41" customForma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</row>
    <row r="245" spans="1:15" s="41" customForma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</row>
    <row r="246" spans="1:15" s="41" customForma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</row>
    <row r="247" spans="1:15" s="41" customForma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</row>
    <row r="248" spans="1:15" s="41" customForma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</row>
    <row r="249" spans="1:15" s="41" customForma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</row>
    <row r="250" spans="1:15" s="41" customForma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</row>
    <row r="251" spans="1:15" s="41" customForma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</row>
    <row r="252" spans="1:15" s="41" customForma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</row>
    <row r="253" spans="1:15" s="41" customForma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</row>
    <row r="254" spans="1:15" s="41" customForma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</row>
    <row r="255" spans="1:15" s="41" customForma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</row>
    <row r="256" spans="1:15" s="41" customForma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</row>
    <row r="257" spans="1:15" s="41" customForma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</row>
    <row r="258" spans="1:15" s="41" customForma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</row>
    <row r="259" spans="1:15" s="41" customForma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</row>
    <row r="260" spans="1:15" s="41" customForma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</row>
    <row r="261" spans="1:15" s="41" customForma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</row>
    <row r="262" spans="1:15" s="41" customForma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</row>
    <row r="263" spans="1:15" s="41" customForma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</row>
    <row r="264" spans="1:15" s="41" customForma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</row>
    <row r="265" spans="1:15" s="41" customForma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</row>
    <row r="266" spans="1:15" s="41" customForma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</row>
    <row r="267" spans="1:15" s="41" customForma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</row>
    <row r="268" spans="1:15" s="41" customForma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</row>
    <row r="269" spans="1:15" s="41" customForma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</row>
    <row r="270" spans="1:15" s="41" customForma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</row>
    <row r="271" spans="1:15" s="41" customForma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</row>
    <row r="272" spans="1:15" s="41" customForma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</row>
    <row r="273" spans="1:15" s="41" customForma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</row>
    <row r="274" spans="1:15" s="41" customForma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</row>
    <row r="275" spans="1:15" s="41" customForma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</row>
    <row r="276" spans="1:15" s="41" customForma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</row>
    <row r="277" spans="1:15" s="41" customForma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</row>
    <row r="278" spans="1:15" s="41" customForma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</row>
    <row r="279" spans="1:15" s="41" customForma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</row>
    <row r="280" spans="1:15" s="41" customForma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</row>
    <row r="281" spans="1:15" s="41" customForma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</row>
    <row r="282" spans="1:15" s="41" customForma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</row>
    <row r="283" spans="1:15" s="41" customForma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</row>
    <row r="284" spans="1:15" s="41" customForma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</row>
    <row r="285" spans="1:15" s="41" customForma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</row>
    <row r="286" spans="1:15" s="41" customForma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</row>
    <row r="287" spans="1:15" s="41" customForma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</row>
    <row r="288" spans="1:15" s="41" customForma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</row>
    <row r="289" spans="1:15" s="41" customForma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</row>
    <row r="290" spans="1:15" s="41" customForma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</row>
    <row r="291" spans="1:15" s="41" customForma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</row>
    <row r="292" spans="1:15" s="41" customForma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</row>
    <row r="293" spans="1:15" s="41" customForma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</row>
    <row r="294" spans="1:15" s="41" customForma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</row>
    <row r="295" spans="1:15" s="41" customForma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</row>
    <row r="296" spans="1:15" s="41" customForma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</row>
    <row r="297" spans="1:15" s="41" customForma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</row>
    <row r="298" spans="1:15" s="41" customForma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</row>
    <row r="299" spans="1:15" s="41" customForma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</row>
    <row r="300" spans="1:15" s="41" customForma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</row>
    <row r="301" spans="1:15" s="41" customForma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</row>
    <row r="302" spans="1:15" s="41" customForma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</row>
    <row r="303" spans="1:15" s="41" customForma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</row>
    <row r="304" spans="1:15" s="41" customForma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</row>
    <row r="305" spans="1:15" s="41" customForma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</row>
    <row r="306" spans="1:15" s="41" customForma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</row>
    <row r="307" spans="1:15" s="41" customForma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</row>
    <row r="308" spans="1:15" s="41" customForma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</row>
    <row r="309" spans="1:15" s="41" customForma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</row>
    <row r="310" spans="1:15" s="41" customForma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</row>
    <row r="311" spans="1:15" s="41" customForma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</row>
    <row r="312" spans="1:15" s="41" customForma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</row>
    <row r="313" spans="1:15" s="41" customForma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</row>
    <row r="314" spans="1:15" s="41" customForma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</row>
    <row r="315" spans="1:15" s="41" customForma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</row>
    <row r="316" spans="1:15" s="41" customForma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</row>
    <row r="317" spans="1:15" s="41" customForma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</row>
    <row r="318" spans="1:15" s="41" customForma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</row>
    <row r="319" spans="1:15" s="41" customForma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</row>
    <row r="320" spans="1:15" s="41" customForma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</row>
    <row r="321" spans="1:15" s="41" customForma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</row>
    <row r="322" spans="1:15" s="41" customForma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</row>
    <row r="323" spans="1:15" s="41" customForma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</row>
    <row r="324" spans="1:15" s="41" customForma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</row>
    <row r="325" spans="1:15" s="41" customForma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</row>
    <row r="326" spans="1:15" s="41" customForma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</row>
    <row r="327" spans="1:15" s="41" customForma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</row>
    <row r="328" spans="1:15" s="41" customForma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</row>
    <row r="329" spans="1:15" s="41" customForma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</row>
    <row r="330" spans="1:15" s="41" customForma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</row>
    <row r="331" spans="1:15" s="41" customForma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</row>
    <row r="332" spans="1:15" s="41" customForma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</row>
    <row r="333" spans="1:15" s="41" customForma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</row>
    <row r="334" spans="1:15" s="41" customForma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</row>
    <row r="335" spans="1:15" s="41" customForma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</row>
    <row r="336" spans="1:15" s="41" customForma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</row>
    <row r="337" spans="1:15" s="41" customForma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</row>
    <row r="338" spans="1:15" s="41" customForma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</row>
    <row r="339" spans="1:15" s="41" customForma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</row>
    <row r="340" spans="1:15" s="41" customForma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</row>
    <row r="341" spans="1:15" s="41" customForma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</row>
    <row r="342" spans="1:15" s="41" customForma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</row>
    <row r="343" spans="1:15" s="41" customForma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</row>
    <row r="344" spans="1:15" s="41" customForma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</row>
    <row r="345" spans="1:15" s="41" customForma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</row>
    <row r="346" spans="1:15" s="41" customForma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</row>
    <row r="347" spans="1:15" s="41" customForma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</row>
    <row r="348" spans="1:15" s="41" customForma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</row>
    <row r="349" spans="1:15" s="41" customForma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</row>
    <row r="350" spans="1:15" s="41" customForma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</row>
    <row r="351" spans="1:15" s="41" customForma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</row>
    <row r="352" spans="1:15" s="41" customForma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</row>
    <row r="353" spans="1:15" s="41" customForma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</row>
    <row r="354" spans="1:15" s="41" customForma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</row>
    <row r="355" spans="1:15" s="41" customForma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</row>
    <row r="356" spans="1:15" s="41" customForma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</row>
    <row r="357" spans="1:15" s="41" customForma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</row>
    <row r="358" spans="1:15" s="41" customForma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</row>
    <row r="359" spans="1:15" s="41" customForma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</row>
    <row r="360" spans="1:15" s="41" customForma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</row>
    <row r="361" spans="1:15" s="41" customForma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</row>
    <row r="362" spans="1:15" s="41" customForma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</row>
    <row r="363" spans="1:15" s="41" customForma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</row>
    <row r="364" spans="1:15" s="41" customForma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</row>
    <row r="365" spans="1:15" s="41" customForma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</row>
    <row r="366" spans="1:15" s="41" customForma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</row>
    <row r="367" spans="1:15" s="41" customForma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</row>
    <row r="368" spans="1:15" s="41" customForma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</row>
    <row r="369" spans="1:15" s="41" customForma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</row>
    <row r="370" spans="1:15" s="41" customForma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</row>
    <row r="371" spans="1:15" s="41" customForma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</row>
    <row r="372" spans="1:15" s="41" customForma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</row>
    <row r="373" spans="1:15" s="41" customForma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</row>
    <row r="374" spans="1:15" s="41" customForma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</row>
    <row r="375" spans="1:15" s="41" customForma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</row>
    <row r="376" spans="1:15" s="41" customForma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</row>
    <row r="377" spans="1:15" s="41" customForma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</row>
    <row r="378" spans="1:15" s="41" customForma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</row>
    <row r="379" spans="1:15" s="41" customForma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</row>
    <row r="380" spans="1:15" s="41" customForma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</row>
    <row r="381" spans="1:15" s="41" customForma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</row>
    <row r="382" spans="1:15" s="41" customForma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</row>
    <row r="383" spans="1:15" s="41" customForma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</row>
    <row r="384" spans="1:15" s="41" customForma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</row>
    <row r="385" spans="1:15" s="41" customForma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</row>
    <row r="386" spans="1:15" s="41" customForma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</row>
    <row r="387" spans="1:15" s="41" customForma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</row>
    <row r="388" spans="1:15" s="41" customForma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</row>
    <row r="389" spans="1:15" s="41" customForma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</row>
    <row r="390" spans="1:15" s="41" customForma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</row>
    <row r="391" spans="1:15" s="41" customForma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</row>
    <row r="392" spans="1:15" s="41" customForma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</row>
    <row r="393" spans="1:15" s="41" customForma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</row>
    <row r="394" spans="1:15" s="41" customForma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</row>
    <row r="395" spans="1:15" s="41" customForma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</row>
    <row r="396" spans="1:15" s="41" customForma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</row>
    <row r="397" spans="1:15" s="41" customForma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</row>
    <row r="398" spans="1:15" s="41" customForma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</row>
    <row r="399" spans="1:15" s="41" customForma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</row>
    <row r="400" spans="1:15" s="41" customForma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</row>
    <row r="401" spans="1:15" s="41" customForma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</row>
    <row r="402" spans="1:15" s="41" customForma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</row>
    <row r="403" spans="1:15" s="41" customForma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</row>
    <row r="404" spans="1:15" s="41" customForma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</row>
    <row r="405" spans="1:15" s="41" customForma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</row>
    <row r="406" spans="1:15" s="41" customForma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</row>
    <row r="407" spans="1:15" s="41" customForma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</row>
    <row r="408" spans="1:15" s="41" customForma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</row>
    <row r="409" spans="1:15" s="41" customForma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</row>
    <row r="410" spans="1:15" s="41" customForma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</row>
    <row r="411" spans="1:15" s="41" customForma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</row>
    <row r="412" spans="1:15" s="41" customForma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</row>
    <row r="413" spans="1:15" s="41" customForma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</row>
    <row r="414" spans="1:15" s="41" customForma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</row>
    <row r="415" spans="1:15" s="41" customForma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</row>
    <row r="416" spans="1:15" s="41" customForma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</row>
    <row r="417" spans="1:15" s="41" customForma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</row>
    <row r="418" spans="1:15" s="41" customForma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</row>
    <row r="419" spans="1:15" s="41" customForma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</row>
    <row r="420" spans="1:15" s="41" customForma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</row>
    <row r="421" spans="1:15" s="41" customForma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</row>
    <row r="422" spans="1:15" s="41" customForma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</row>
    <row r="423" spans="1:15" s="41" customForma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</row>
    <row r="424" spans="1:15" s="41" customForma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</row>
    <row r="425" spans="1:15" s="41" customForma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</row>
    <row r="426" spans="1:15" s="41" customForma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</row>
    <row r="427" spans="1:15" s="41" customForma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</row>
    <row r="428" spans="1:15" s="41" customForma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</row>
    <row r="429" spans="1:15" s="41" customForma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</row>
    <row r="430" spans="1:15" s="41" customForma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</row>
    <row r="431" spans="1:15" s="41" customForma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</row>
    <row r="432" spans="1:15" s="41" customForma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</row>
    <row r="433" spans="1:15" s="41" customForma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</row>
    <row r="434" spans="1:15" s="41" customForma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</row>
    <row r="435" spans="1:15" s="41" customForma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</row>
    <row r="436" spans="1:15" s="41" customForma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</row>
    <row r="437" spans="1:15" s="41" customForma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</row>
    <row r="438" spans="1:15" s="41" customForma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</row>
    <row r="439" spans="1:15" s="41" customForma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</row>
    <row r="440" spans="1:15" s="41" customForma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</row>
    <row r="441" spans="1:15" s="41" customForma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</row>
    <row r="442" spans="1:15" s="41" customForma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</row>
    <row r="443" spans="1:15" s="41" customForma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</row>
    <row r="444" spans="1:15" s="41" customForma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</row>
    <row r="445" spans="1:15" s="41" customForma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</row>
    <row r="446" spans="1:15" s="41" customForma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</row>
    <row r="447" spans="1:15" s="41" customForma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</row>
    <row r="448" spans="1:15" s="41" customForma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</row>
    <row r="449" spans="1:15" s="41" customForma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</row>
    <row r="450" spans="1:15" s="41" customForma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</row>
    <row r="451" spans="1:15" s="41" customForma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</row>
    <row r="452" spans="1:15" s="41" customForma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</row>
    <row r="453" spans="1:15" s="41" customForma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</row>
    <row r="454" spans="1:15" s="41" customForma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</row>
    <row r="455" spans="1:15" s="41" customForma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</row>
    <row r="456" spans="1:15" s="41" customForma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</row>
    <row r="457" spans="1:15" s="41" customForma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</row>
    <row r="458" spans="1:15" s="41" customForma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</row>
    <row r="459" spans="1:15" s="41" customForma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</row>
    <row r="460" spans="1:15" s="41" customForma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</row>
    <row r="461" spans="1:15" s="41" customForma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</row>
    <row r="462" spans="1:15" s="41" customForma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</row>
    <row r="463" spans="1:15" s="41" customForma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</row>
    <row r="464" spans="1:15" s="41" customForma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</row>
    <row r="465" spans="1:15" s="41" customForma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</row>
    <row r="466" spans="1:15" s="41" customForma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</row>
    <row r="467" spans="1:15" s="41" customForma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</row>
    <row r="468" spans="1:15" s="41" customForma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</row>
    <row r="469" spans="1:15" s="41" customForma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</row>
    <row r="470" spans="1:15" s="41" customForma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</row>
    <row r="471" spans="1:15" s="41" customForma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</row>
    <row r="472" spans="1:15" s="41" customForma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</row>
    <row r="473" spans="1:15" s="41" customForma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</row>
    <row r="474" spans="1:15" s="41" customForma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</row>
    <row r="475" spans="1:15" s="41" customForma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</row>
    <row r="476" spans="1:15" s="41" customForma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</row>
    <row r="477" spans="1:15" s="41" customForma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</row>
    <row r="478" spans="1:15" s="41" customForma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</row>
    <row r="479" spans="1:15" s="41" customForma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</row>
    <row r="480" spans="1:15" s="41" customForma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</row>
    <row r="481" spans="1:15" s="41" customForma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</row>
    <row r="482" spans="1:15" s="41" customForma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</row>
    <row r="483" spans="1:15" s="41" customForma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</row>
    <row r="484" spans="1:15" s="41" customForma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</row>
    <row r="485" spans="1:15" s="41" customForma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</row>
    <row r="486" spans="1:15" s="41" customForma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</row>
    <row r="487" spans="1:15" s="41" customForma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</row>
    <row r="488" spans="1:15" s="41" customForma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</row>
    <row r="489" spans="1:15" s="41" customForma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</row>
    <row r="490" spans="1:15" s="41" customForma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</row>
    <row r="491" spans="1:15" s="41" customForma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</row>
    <row r="492" spans="1:15" s="41" customForma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</row>
    <row r="493" spans="1:15" s="41" customForma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</row>
    <row r="494" spans="1:15" s="41" customForma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</row>
    <row r="495" spans="1:15" s="41" customForma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</row>
    <row r="496" spans="1:15" s="41" customForma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</row>
    <row r="497" spans="1:15" s="41" customForma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</row>
    <row r="498" spans="1:15" s="41" customForma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</row>
    <row r="499" spans="1:15" s="41" customForma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</row>
    <row r="500" spans="1:15" s="41" customForma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</row>
    <row r="501" spans="1:15" s="41" customForma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</row>
    <row r="502" spans="1:15" s="41" customForma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</row>
    <row r="503" spans="1:15" s="41" customForma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</row>
    <row r="504" spans="1:15" s="41" customForma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</row>
    <row r="505" spans="1:15" s="41" customForma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</row>
    <row r="506" spans="1:15" s="41" customForma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</row>
    <row r="507" spans="1:15" s="41" customForma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</row>
    <row r="508" spans="1:15" s="41" customForma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</row>
    <row r="509" spans="1:15" s="41" customForma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</row>
    <row r="510" spans="1:15" s="41" customForma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</row>
    <row r="511" spans="1:15" s="41" customForma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</row>
    <row r="512" spans="1:15" s="41" customForma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</row>
    <row r="513" spans="1:15" s="41" customForma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</row>
    <row r="514" spans="1:15" s="41" customForma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</row>
    <row r="515" spans="1:15" s="41" customForma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</row>
    <row r="516" spans="1:15" s="41" customForma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</row>
    <row r="517" spans="1:15" s="41" customForma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</row>
    <row r="518" spans="1:15" s="41" customForma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</row>
    <row r="519" spans="1:15" s="41" customForma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</row>
    <row r="520" spans="1:15" s="41" customForma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</row>
    <row r="521" spans="1:15" s="41" customForma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</row>
    <row r="522" spans="1:15" s="41" customForma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</row>
    <row r="523" spans="1:15" s="41" customForma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</row>
    <row r="524" spans="1:15" s="41" customForma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</row>
    <row r="525" spans="1:15" s="41" customForma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</row>
    <row r="526" spans="1:15" s="41" customForma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</row>
    <row r="527" spans="1:15" s="41" customForma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</row>
    <row r="528" spans="1:15" s="41" customForma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</row>
    <row r="529" spans="1:15" s="41" customForma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</row>
    <row r="530" spans="1:15" s="41" customForma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</row>
    <row r="531" spans="1:15" s="41" customForma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</row>
    <row r="532" spans="1:15" s="41" customForma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</row>
    <row r="533" spans="1:15" s="41" customForma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</row>
    <row r="534" spans="1:15" s="41" customForma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</row>
    <row r="535" spans="1:15" s="41" customForma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</row>
    <row r="536" spans="1:15" s="41" customForma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</row>
    <row r="537" spans="1:15" s="41" customForma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</row>
    <row r="538" spans="1:15" s="41" customForma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</row>
    <row r="539" spans="1:15" s="41" customForma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</row>
    <row r="540" spans="1:15" s="41" customForma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</row>
    <row r="541" spans="1:15" s="41" customForma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</row>
    <row r="542" spans="1:15" s="41" customForma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</row>
    <row r="543" spans="1:15" s="41" customForma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</row>
    <row r="544" spans="1:15" s="41" customForma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</row>
    <row r="545" spans="1:15" s="41" customForma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</row>
    <row r="546" spans="1:15" s="41" customForma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</row>
    <row r="547" spans="1:15" s="41" customForma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</row>
    <row r="548" spans="1:15" s="41" customForma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</row>
    <row r="549" spans="1:15" s="41" customForma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</row>
    <row r="550" spans="1:15" s="41" customForma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</row>
    <row r="551" spans="1:15" s="41" customForma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</row>
    <row r="552" spans="1:15" s="41" customForma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</row>
    <row r="553" spans="1:15" s="41" customForma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</row>
    <row r="554" spans="1:15" s="41" customForma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</row>
    <row r="555" spans="1:15" s="41" customForma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</row>
    <row r="556" spans="1:15" s="41" customForma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</row>
    <row r="557" spans="1:15" s="41" customForma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</row>
    <row r="558" spans="1:15" s="41" customForma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</row>
    <row r="559" spans="1:15" s="41" customForma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</row>
    <row r="560" spans="1:15" s="41" customForma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</row>
    <row r="561" spans="1:15" s="41" customForma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</row>
    <row r="562" spans="1:15" s="41" customForma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</row>
    <row r="563" spans="1:15" s="41" customForma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</row>
    <row r="564" spans="1:15" s="41" customForma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</row>
    <row r="565" spans="1:15" s="41" customForma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</row>
    <row r="566" spans="1:15" s="41" customForma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</row>
    <row r="567" spans="1:15" s="41" customForma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</row>
    <row r="568" spans="1:15" s="41" customForma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</row>
    <row r="569" spans="1:15" s="41" customForma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</row>
    <row r="570" spans="1:15" s="41" customForma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</row>
    <row r="571" spans="1:15" s="41" customForma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</row>
    <row r="572" spans="1:15" s="41" customForma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</row>
    <row r="573" spans="1:15" s="41" customForma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</row>
    <row r="574" spans="1:15" s="41" customForma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</row>
    <row r="575" spans="1:15" s="41" customForma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</row>
    <row r="576" spans="1:15" s="41" customForma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</row>
    <row r="577" spans="1:15" s="41" customForma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</row>
    <row r="578" spans="1:15" s="41" customForma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</row>
    <row r="579" spans="1:15" s="41" customForma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</row>
    <row r="580" spans="1:15" s="41" customForma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</row>
    <row r="581" spans="1:15" s="41" customForma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</row>
    <row r="582" spans="1:15" s="41" customForma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</row>
    <row r="583" spans="1:15" s="41" customForma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</row>
    <row r="584" spans="1:15" s="41" customForma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</row>
    <row r="585" spans="1:15" s="41" customForma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</row>
    <row r="586" spans="1:15" s="41" customForma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</row>
    <row r="587" spans="1:15" s="41" customForma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</row>
    <row r="588" spans="1:15" s="41" customForma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</row>
    <row r="589" spans="1:15" s="41" customForma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</row>
    <row r="590" spans="1:15" s="41" customForma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</row>
    <row r="591" spans="1:15" s="41" customForma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</row>
    <row r="592" spans="1:15" s="41" customForma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</row>
    <row r="593" spans="1:15" s="41" customForma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</row>
    <row r="594" spans="1:15" s="41" customForma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</row>
    <row r="595" spans="1:15" s="41" customForma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</row>
    <row r="596" spans="1:15" s="41" customForma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</row>
    <row r="597" spans="1:15" s="41" customForma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</row>
    <row r="598" spans="1:15" s="41" customForma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</row>
    <row r="599" spans="1:15" s="41" customForma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</row>
    <row r="600" spans="1:15" s="41" customForma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</row>
    <row r="601" spans="1:15" s="41" customForma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</row>
    <row r="602" spans="1:15" s="41" customForma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</row>
    <row r="603" spans="1:15" s="41" customForma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</row>
    <row r="604" spans="1:15" s="41" customForma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</row>
    <row r="605" spans="1:15" s="41" customForma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</row>
    <row r="606" spans="1:15" s="41" customForma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</row>
    <row r="607" spans="1:15" s="41" customForma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</row>
    <row r="608" spans="1:15" s="41" customForma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</row>
    <row r="609" spans="1:15" s="41" customForma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</row>
    <row r="610" spans="1:15" s="41" customForma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</row>
    <row r="611" spans="1:15" s="41" customForma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</row>
    <row r="612" spans="1:15" s="41" customForma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</row>
    <row r="613" spans="1:15" s="41" customForma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</row>
    <row r="614" spans="1:15" s="41" customForma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</row>
    <row r="615" spans="1:15" s="41" customForma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</row>
    <row r="616" spans="1:15" s="41" customForma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</row>
    <row r="617" spans="1:15" s="41" customForma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</row>
    <row r="618" spans="1:15" s="41" customForma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</row>
    <row r="619" spans="1:15" s="41" customForma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</row>
    <row r="620" spans="1:15" s="41" customForma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</row>
    <row r="621" spans="1:15" s="41" customForma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</row>
    <row r="622" spans="1:15" s="41" customForma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</row>
    <row r="623" spans="1:15" s="41" customForma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</row>
    <row r="624" spans="1:15" s="41" customForma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</row>
    <row r="625" spans="1:15" s="41" customForma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</row>
    <row r="626" spans="1:15" s="41" customForma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</row>
    <row r="627" spans="1:15" s="41" customForma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</row>
    <row r="628" spans="1:15" s="41" customForma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</row>
    <row r="629" spans="1:15" s="41" customForma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</row>
    <row r="630" spans="1:15" s="41" customForma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</row>
    <row r="631" spans="1:15" s="41" customForma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</row>
    <row r="632" spans="1:15" s="41" customForma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</row>
    <row r="633" spans="1:15" s="41" customForma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</row>
    <row r="634" spans="1:15" s="41" customForma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</row>
    <row r="635" spans="1:15" s="41" customForma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</row>
    <row r="636" spans="1:15" s="41" customForma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</row>
    <row r="637" spans="1:15" s="41" customForma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</row>
    <row r="638" spans="1:15" s="41" customForma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</row>
    <row r="639" spans="1:15" s="41" customForma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</row>
    <row r="640" spans="1:15" s="41" customForma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</row>
    <row r="641" spans="1:15" s="41" customForma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</row>
    <row r="642" spans="1:15" s="41" customForma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</row>
    <row r="643" spans="1:15" s="41" customForma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</row>
    <row r="644" spans="1:15" s="41" customForma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</row>
    <row r="645" spans="1:15" s="41" customForma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</row>
    <row r="646" spans="1:15" s="41" customForma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</row>
    <row r="647" spans="1:15" s="41" customForma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</row>
    <row r="648" spans="1:15" s="41" customForma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</row>
    <row r="649" spans="1:15" s="41" customForma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</row>
    <row r="650" spans="1:15" s="41" customForma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</row>
    <row r="651" spans="1:15" s="41" customForma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</row>
    <row r="652" spans="1:15" s="41" customForma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</row>
    <row r="653" spans="1:15" s="41" customForma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</row>
    <row r="654" spans="1:15" s="41" customForma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</row>
    <row r="655" spans="1:15" s="41" customForma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</row>
    <row r="656" spans="1:15" s="41" customForma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</row>
    <row r="657" spans="1:15" s="41" customForma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</row>
    <row r="658" spans="1:15" s="41" customForma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</row>
    <row r="659" spans="1:15" s="41" customForma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</row>
    <row r="660" spans="1:15" s="41" customForma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</row>
    <row r="661" spans="1:15" s="41" customForma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</row>
    <row r="662" spans="1:15" s="41" customForma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</row>
    <row r="663" spans="1:15" s="41" customForma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</row>
    <row r="664" spans="1:15" s="41" customForma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</row>
    <row r="665" spans="1:15" s="41" customForma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</row>
    <row r="666" spans="1:15" s="41" customForma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</row>
    <row r="667" spans="1:15" s="41" customForma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</row>
    <row r="668" spans="1:15" s="41" customForma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</row>
    <row r="669" spans="1:15" s="41" customForma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</row>
    <row r="670" spans="1:15" s="41" customForma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</row>
    <row r="671" spans="1:15" s="41" customForma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</row>
    <row r="672" spans="1:15" s="41" customForma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</row>
    <row r="673" spans="1:15" s="41" customForma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</row>
    <row r="674" spans="1:15" s="41" customForma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</row>
    <row r="675" spans="1:15" s="41" customForma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</row>
    <row r="676" spans="1:15" s="41" customForma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</row>
    <row r="677" spans="1:15" s="41" customForma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</row>
    <row r="678" spans="1:15" s="41" customForma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</row>
    <row r="679" spans="1:15" s="41" customForma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</row>
    <row r="680" spans="1:15" s="41" customForma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</row>
    <row r="681" spans="1:15" s="41" customForma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</row>
    <row r="682" spans="1:15" s="41" customForma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</row>
    <row r="683" spans="1:15" s="41" customForma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</row>
    <row r="684" spans="1:15" s="41" customForma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</row>
    <row r="685" spans="1:15" s="41" customForma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</row>
    <row r="686" spans="1:15" s="41" customForma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</row>
    <row r="687" spans="1:15" s="41" customForma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</row>
    <row r="688" spans="1:15" s="41" customForma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</row>
    <row r="689" spans="1:15" s="41" customForma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</row>
    <row r="690" spans="1:15" s="41" customForma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</row>
    <row r="691" spans="1:15" s="41" customForma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</row>
    <row r="692" spans="1:15" s="41" customForma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</row>
    <row r="693" spans="1:15" s="41" customForma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</row>
    <row r="694" spans="1:15" s="41" customForma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</row>
    <row r="695" spans="1:15" s="41" customForma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</row>
    <row r="696" spans="1:15" s="41" customForma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</row>
    <row r="697" spans="1:15" s="41" customForma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</row>
    <row r="698" spans="1:15" s="41" customForma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</row>
    <row r="699" spans="1:15" s="41" customForma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</row>
    <row r="700" spans="1:15" s="41" customForma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</row>
    <row r="701" spans="1:15" s="41" customForma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</row>
    <row r="702" spans="1:15" s="41" customForma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</row>
    <row r="703" spans="1:15" s="41" customForma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</row>
    <row r="704" spans="1:15" s="41" customForma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</row>
    <row r="705" spans="1:15" s="41" customForma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</row>
    <row r="706" spans="1:15" s="41" customForma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</row>
    <row r="707" spans="1:15" s="41" customForma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</row>
    <row r="708" spans="1:15" s="41" customForma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</row>
    <row r="709" spans="1:15" s="41" customForma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</row>
    <row r="710" spans="1:15" s="41" customForma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</row>
    <row r="711" spans="1:15" s="41" customForma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</row>
    <row r="712" spans="1:15" s="41" customForma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</row>
    <row r="713" spans="1:15" s="41" customForma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</row>
    <row r="714" spans="1:15" s="41" customForma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</row>
    <row r="715" spans="1:15" s="41" customForma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</row>
    <row r="716" spans="1:15" s="41" customForma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</row>
    <row r="717" spans="1:15" s="41" customForma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</row>
    <row r="718" spans="1:15" s="41" customForma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</row>
    <row r="719" spans="1:15" s="41" customForma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</row>
    <row r="720" spans="1:15" s="41" customForma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</row>
    <row r="721" spans="1:15" s="41" customForma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</row>
    <row r="722" spans="1:15" s="41" customForma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</row>
    <row r="723" spans="1:15" s="41" customForma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</row>
    <row r="724" spans="1:15" s="41" customForma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</row>
    <row r="725" spans="1:15" s="41" customForma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</row>
    <row r="726" spans="1:15" s="41" customForma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</row>
    <row r="727" spans="1:15" s="41" customForma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</row>
    <row r="728" spans="1:15" s="41" customForma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</row>
    <row r="729" spans="1:15" s="41" customForma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</row>
    <row r="730" spans="1:15" s="41" customForma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</row>
    <row r="731" spans="1:15" s="41" customForma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</row>
    <row r="732" spans="1:15" s="41" customForma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</row>
    <row r="733" spans="1:15" s="41" customForma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</row>
    <row r="734" spans="1:15" s="41" customForma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</row>
    <row r="735" spans="1:15" s="41" customForma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</row>
    <row r="736" spans="1:15" s="41" customForma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</row>
    <row r="737" spans="1:15" s="41" customForma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</row>
    <row r="738" spans="1:15" s="41" customForma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</row>
    <row r="739" spans="1:15" s="41" customForma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</row>
    <row r="740" spans="1:15" s="41" customForma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</row>
    <row r="741" spans="1:15" s="41" customForma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</row>
    <row r="742" spans="1:15" s="41" customForma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</row>
    <row r="743" spans="1:15" s="41" customForma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</row>
    <row r="744" spans="1:15" s="41" customForma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</row>
    <row r="745" spans="1:15" s="41" customForma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</row>
    <row r="746" spans="1:15" s="41" customForma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</row>
    <row r="747" spans="1:15" s="41" customForma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</row>
    <row r="748" spans="1:15" s="41" customForma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</row>
    <row r="749" spans="1:15" s="41" customForma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</row>
    <row r="750" spans="1:15" s="41" customForma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</row>
    <row r="751" spans="1:15" s="41" customForma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</row>
    <row r="752" spans="1:15" s="41" customForma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</row>
    <row r="753" spans="1:15" s="41" customForma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</row>
    <row r="754" spans="1:15" s="41" customForma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</row>
    <row r="755" spans="1:15" s="41" customForma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</row>
    <row r="756" spans="1:15" s="41" customForma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</row>
    <row r="757" spans="1:15" s="41" customForma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</row>
    <row r="758" spans="1:15" s="41" customForma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</row>
    <row r="759" spans="1:15" s="41" customForma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</row>
    <row r="760" spans="1:15" s="41" customForma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</row>
    <row r="761" spans="1:15" s="41" customForma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</row>
    <row r="762" spans="1:15" s="41" customForma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</row>
    <row r="763" spans="1:15" s="41" customForma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</row>
    <row r="764" spans="1:15" s="41" customForma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</row>
    <row r="765" spans="1:15" s="41" customForma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</row>
    <row r="766" spans="1:15" s="41" customForma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</row>
    <row r="767" spans="1:15" s="41" customForma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</row>
    <row r="768" spans="1:15" s="41" customForma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</row>
    <row r="769" spans="1:15" s="41" customForma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</row>
    <row r="770" spans="1:15" s="41" customForma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</row>
    <row r="771" spans="1:15" s="41" customForma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</row>
    <row r="772" spans="1:15" s="41" customForma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</row>
    <row r="773" spans="1:15" s="41" customForma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</row>
    <row r="774" spans="1:15" s="41" customForma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</row>
    <row r="775" spans="1:15" s="41" customForma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</row>
    <row r="776" spans="1:15" s="41" customForma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</row>
    <row r="777" spans="1:15" s="41" customForma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</row>
    <row r="778" spans="1:15" s="41" customForma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</row>
    <row r="779" spans="1:15" s="41" customForma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</row>
    <row r="780" spans="1:15" s="41" customForma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</row>
    <row r="781" spans="1:15" s="41" customForma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</row>
    <row r="782" spans="1:15" s="41" customForma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</row>
    <row r="783" spans="1:15" s="41" customForma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</row>
    <row r="784" spans="1:15" s="41" customForma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</row>
    <row r="785" spans="1:15" s="41" customForma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</row>
    <row r="786" spans="1:15" s="41" customForma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</row>
    <row r="787" spans="1:15" s="41" customForma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</row>
    <row r="788" spans="1:15" s="41" customForma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</row>
    <row r="789" spans="1:15" s="41" customForma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</row>
    <row r="790" spans="1:15" s="41" customForma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</row>
    <row r="791" spans="1:15" s="41" customForma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</row>
    <row r="792" spans="1:15" s="41" customForma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</row>
    <row r="793" spans="1:15" s="41" customForma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</row>
    <row r="794" spans="1:15" s="41" customForma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</row>
    <row r="795" spans="1:15" s="41" customForma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</row>
    <row r="796" spans="1:15" s="41" customForma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</row>
    <row r="797" spans="1:15" s="41" customForma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</row>
    <row r="798" spans="1:15" s="41" customForma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</row>
    <row r="799" spans="1:15" s="41" customForma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</row>
    <row r="800" spans="1:15" s="41" customForma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</row>
    <row r="801" spans="1:15" s="41" customForma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</row>
    <row r="802" spans="1:15" s="41" customForma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</row>
    <row r="803" spans="1:15" s="41" customForma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</row>
    <row r="804" spans="1:15" s="41" customForma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</row>
    <row r="805" spans="1:15" s="41" customForma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</row>
    <row r="806" spans="1:15" s="41" customForma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</row>
    <row r="807" spans="1:15" s="41" customForma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</row>
    <row r="808" spans="1:15" s="41" customForma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</row>
    <row r="809" spans="1:15" s="41" customForma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</row>
    <row r="810" spans="1:15" s="41" customForma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</row>
    <row r="811" spans="1:15" s="41" customForma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</row>
    <row r="812" spans="1:15" s="41" customForma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</row>
    <row r="813" spans="1:15" s="41" customForma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</row>
    <row r="814" spans="1:15" s="41" customForma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</row>
    <row r="815" spans="1:15" s="41" customForma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</row>
    <row r="816" spans="1:15" s="41" customForma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</row>
    <row r="817" spans="1:15" s="41" customForma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</row>
    <row r="818" spans="1:15" s="41" customForma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</row>
    <row r="819" spans="1:15" s="41" customForma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</row>
    <row r="820" spans="1:15" s="41" customForma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</row>
    <row r="821" spans="1:15" s="41" customForma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</row>
    <row r="822" spans="1:15" s="41" customForma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</row>
    <row r="823" spans="1:15" s="41" customForma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</row>
    <row r="824" spans="1:15" s="41" customForma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</row>
    <row r="825" spans="1:15" s="41" customForma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</row>
    <row r="826" spans="1:15" s="41" customForma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</row>
    <row r="827" spans="1:15" s="41" customForma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</row>
    <row r="828" spans="1:15" s="41" customForma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</row>
    <row r="829" spans="1:15" s="41" customForma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</row>
    <row r="830" spans="1:15" s="41" customForma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</row>
    <row r="831" spans="1:15" s="41" customForma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</row>
    <row r="832" spans="1:15" s="41" customForma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</row>
    <row r="833" spans="1:15" s="41" customForma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</row>
    <row r="834" spans="1:15" s="41" customForma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</row>
    <row r="835" spans="1:15" s="41" customForma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</row>
    <row r="836" spans="1:15" s="41" customForma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</row>
    <row r="837" spans="1:15" s="41" customForma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</row>
    <row r="838" spans="1:15" s="41" customForma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</row>
    <row r="839" spans="1:15" s="41" customForma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</row>
    <row r="840" spans="1:15" s="41" customForma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</row>
    <row r="841" spans="1:15" s="41" customForma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</row>
    <row r="842" spans="1:15" s="41" customForma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</row>
    <row r="843" spans="1:15" s="41" customForma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</row>
    <row r="844" spans="1:15" s="41" customForma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</row>
    <row r="845" spans="1:15" s="41" customForma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</row>
    <row r="846" spans="1:15" s="41" customForma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</row>
    <row r="847" spans="1:15" s="41" customForma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</row>
    <row r="848" spans="1:15" s="41" customForma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</row>
    <row r="849" spans="1:15" s="41" customForma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</row>
    <row r="850" spans="1:15" s="41" customForma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</row>
    <row r="851" spans="1:15" s="41" customForma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</row>
    <row r="852" spans="1:15" s="41" customForma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</row>
    <row r="853" spans="1:15" s="41" customForma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</row>
    <row r="854" spans="1:15" s="41" customForma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</row>
    <row r="855" spans="1:15" s="41" customForma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</row>
    <row r="856" spans="1:15" s="41" customForma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</row>
    <row r="857" spans="1:15" s="41" customForma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</row>
    <row r="858" spans="1:15" s="41" customForma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</row>
    <row r="859" spans="1:15" s="41" customForma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</row>
    <row r="860" spans="1:15" s="41" customForma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</row>
    <row r="861" spans="1:15" s="41" customForma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</row>
    <row r="862" spans="1:15" s="41" customForma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</row>
  </sheetData>
  <mergeCells count="99">
    <mergeCell ref="A1:O1"/>
    <mergeCell ref="A2:O2"/>
    <mergeCell ref="A3:O3"/>
    <mergeCell ref="F5:H5"/>
    <mergeCell ref="I5:K5"/>
    <mergeCell ref="M5:O5"/>
    <mergeCell ref="N13:O13"/>
    <mergeCell ref="F6:H6"/>
    <mergeCell ref="I6:K6"/>
    <mergeCell ref="N7:O7"/>
    <mergeCell ref="F8:H8"/>
    <mergeCell ref="I8:K8"/>
    <mergeCell ref="N9:O9"/>
    <mergeCell ref="F10:H10"/>
    <mergeCell ref="I10:K10"/>
    <mergeCell ref="N11:O11"/>
    <mergeCell ref="F12:H12"/>
    <mergeCell ref="I12:K12"/>
    <mergeCell ref="N17:O17"/>
    <mergeCell ref="F18:H18"/>
    <mergeCell ref="I18:K18"/>
    <mergeCell ref="N19:O19"/>
    <mergeCell ref="F20:H20"/>
    <mergeCell ref="I20:K20"/>
    <mergeCell ref="F14:H14"/>
    <mergeCell ref="I14:K14"/>
    <mergeCell ref="M14:N14"/>
    <mergeCell ref="N15:O15"/>
    <mergeCell ref="F16:H16"/>
    <mergeCell ref="I16:K16"/>
    <mergeCell ref="M16:N16"/>
    <mergeCell ref="N25:O25"/>
    <mergeCell ref="F26:H26"/>
    <mergeCell ref="I26:K26"/>
    <mergeCell ref="N27:O27"/>
    <mergeCell ref="F28:H28"/>
    <mergeCell ref="I28:K28"/>
    <mergeCell ref="N21:O21"/>
    <mergeCell ref="F22:H22"/>
    <mergeCell ref="I22:K22"/>
    <mergeCell ref="N23:O23"/>
    <mergeCell ref="F24:H24"/>
    <mergeCell ref="I24:K24"/>
    <mergeCell ref="F36:H36"/>
    <mergeCell ref="I36:K36"/>
    <mergeCell ref="N29:O29"/>
    <mergeCell ref="F30:H30"/>
    <mergeCell ref="I30:K30"/>
    <mergeCell ref="M30:N30"/>
    <mergeCell ref="N31:O31"/>
    <mergeCell ref="F32:H32"/>
    <mergeCell ref="I32:K32"/>
    <mergeCell ref="M32:N32"/>
    <mergeCell ref="N33:O33"/>
    <mergeCell ref="F34:H34"/>
    <mergeCell ref="I34:K34"/>
    <mergeCell ref="M34:N34"/>
    <mergeCell ref="N35:O35"/>
    <mergeCell ref="F44:H44"/>
    <mergeCell ref="I44:K44"/>
    <mergeCell ref="N37:O37"/>
    <mergeCell ref="F38:H38"/>
    <mergeCell ref="I38:K38"/>
    <mergeCell ref="N39:O39"/>
    <mergeCell ref="F40:H40"/>
    <mergeCell ref="I40:K40"/>
    <mergeCell ref="M40:N40"/>
    <mergeCell ref="N41:O41"/>
    <mergeCell ref="F42:H42"/>
    <mergeCell ref="I42:K42"/>
    <mergeCell ref="M42:N42"/>
    <mergeCell ref="N43:O43"/>
    <mergeCell ref="N49:O49"/>
    <mergeCell ref="F50:H50"/>
    <mergeCell ref="I50:K50"/>
    <mergeCell ref="N51:O51"/>
    <mergeCell ref="F52:H52"/>
    <mergeCell ref="I52:K52"/>
    <mergeCell ref="N45:O45"/>
    <mergeCell ref="F46:H46"/>
    <mergeCell ref="I46:K46"/>
    <mergeCell ref="M46:N46"/>
    <mergeCell ref="N47:O47"/>
    <mergeCell ref="F48:H48"/>
    <mergeCell ref="I48:K48"/>
    <mergeCell ref="N61:O61"/>
    <mergeCell ref="N57:O57"/>
    <mergeCell ref="F58:H58"/>
    <mergeCell ref="I58:K58"/>
    <mergeCell ref="N59:O59"/>
    <mergeCell ref="F60:H60"/>
    <mergeCell ref="I60:K60"/>
    <mergeCell ref="M60:N60"/>
    <mergeCell ref="N53:O53"/>
    <mergeCell ref="F54:H54"/>
    <mergeCell ref="I54:K54"/>
    <mergeCell ref="N55:O55"/>
    <mergeCell ref="F56:H56"/>
    <mergeCell ref="I56:K56"/>
  </mergeCells>
  <printOptions horizontalCentered="1"/>
  <pageMargins left="0.23622047244094491" right="0.23622047244094491" top="0.70866141732283472" bottom="0.39370078740157483" header="0.31496062992125984" footer="0.15748031496062992"/>
  <pageSetup paperSize="9" scale="58" fitToHeight="0" orientation="landscape" r:id="rId1"/>
  <headerFooter alignWithMargins="0">
    <oddFooter xml:space="preserve">&amp;C&amp;"TH SarabunPSK,Regular"&amp;14
หน้าที่ &amp;P จาก &amp;N
</oddFooter>
  </headerFooter>
  <rowBreaks count="1" manualBreakCount="1">
    <brk id="39" max="14" man="1"/>
  </rowBreaks>
  <colBreaks count="1" manualBreakCount="1">
    <brk id="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25228-FEF4-41BB-861D-20F730CE29E7}">
  <sheetPr>
    <pageSetUpPr fitToPage="1"/>
  </sheetPr>
  <dimension ref="A1:O920"/>
  <sheetViews>
    <sheetView view="pageBreakPreview" topLeftCell="F64" zoomScale="110" zoomScaleNormal="104" zoomScaleSheetLayoutView="110" zoomScalePageLayoutView="40" workbookViewId="0">
      <selection activeCell="O72" sqref="O72"/>
    </sheetView>
  </sheetViews>
  <sheetFormatPr defaultColWidth="9" defaultRowHeight="24"/>
  <cols>
    <col min="1" max="1" width="7.5703125" style="22" customWidth="1"/>
    <col min="2" max="2" width="70.5703125" style="22" customWidth="1"/>
    <col min="3" max="4" width="20" style="22" customWidth="1"/>
    <col min="5" max="5" width="12.7109375" style="22" customWidth="1"/>
    <col min="6" max="6" width="10" style="22" customWidth="1"/>
    <col min="7" max="7" width="14.140625" style="22" customWidth="1"/>
    <col min="8" max="8" width="9.85546875" style="22" customWidth="1"/>
    <col min="9" max="9" width="10" style="22" customWidth="1"/>
    <col min="10" max="10" width="13.28515625" style="22" customWidth="1"/>
    <col min="11" max="11" width="9.85546875" style="22" customWidth="1"/>
    <col min="12" max="12" width="17.140625" style="22" customWidth="1"/>
    <col min="13" max="13" width="3.5703125" style="22" customWidth="1"/>
    <col min="14" max="14" width="13.5703125" style="22" customWidth="1"/>
    <col min="15" max="15" width="11.140625" style="22" customWidth="1"/>
    <col min="16" max="16384" width="9" style="22"/>
  </cols>
  <sheetData>
    <row r="1" spans="1:15" s="1" customFormat="1" ht="27.75">
      <c r="A1" s="77" t="s">
        <v>478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s="1" customFormat="1" ht="27.75">
      <c r="A2" s="77" t="s">
        <v>45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s="1" customFormat="1" ht="27.75">
      <c r="A3" s="77" t="s">
        <v>479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ht="9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s="25" customFormat="1" ht="54" customHeight="1">
      <c r="A5" s="23" t="s">
        <v>47</v>
      </c>
      <c r="B5" s="23" t="s">
        <v>48</v>
      </c>
      <c r="C5" s="24" t="s">
        <v>49</v>
      </c>
      <c r="D5" s="24" t="s">
        <v>50</v>
      </c>
      <c r="E5" s="23" t="s">
        <v>51</v>
      </c>
      <c r="F5" s="78" t="s">
        <v>52</v>
      </c>
      <c r="G5" s="79"/>
      <c r="H5" s="80"/>
      <c r="I5" s="78" t="s">
        <v>53</v>
      </c>
      <c r="J5" s="79"/>
      <c r="K5" s="80"/>
      <c r="L5" s="23" t="s">
        <v>54</v>
      </c>
      <c r="M5" s="78" t="s">
        <v>55</v>
      </c>
      <c r="N5" s="79"/>
      <c r="O5" s="80"/>
    </row>
    <row r="6" spans="1:15" ht="21.75" customHeight="1">
      <c r="A6" s="26">
        <v>1</v>
      </c>
      <c r="B6" s="27" t="s">
        <v>499</v>
      </c>
      <c r="C6" s="28">
        <v>10300</v>
      </c>
      <c r="D6" s="28">
        <f>+C6</f>
        <v>10300</v>
      </c>
      <c r="E6" s="29" t="s">
        <v>57</v>
      </c>
      <c r="F6" s="72" t="s">
        <v>157</v>
      </c>
      <c r="G6" s="73"/>
      <c r="H6" s="74"/>
      <c r="I6" s="72" t="str">
        <f>F6</f>
        <v>ร้านเจอาร์คอมพิวเตอร์</v>
      </c>
      <c r="J6" s="73"/>
      <c r="K6" s="74"/>
      <c r="L6" s="29" t="s">
        <v>59</v>
      </c>
      <c r="M6" s="30" t="s">
        <v>76</v>
      </c>
      <c r="N6" s="31"/>
      <c r="O6" s="32" t="s">
        <v>898</v>
      </c>
    </row>
    <row r="7" spans="1:15" ht="21.75" customHeight="1">
      <c r="A7" s="33"/>
      <c r="B7" s="34" t="s">
        <v>113</v>
      </c>
      <c r="C7" s="35"/>
      <c r="D7" s="35"/>
      <c r="E7" s="36"/>
      <c r="F7" s="37" t="s">
        <v>61</v>
      </c>
      <c r="G7" s="38">
        <f>C6</f>
        <v>10300</v>
      </c>
      <c r="H7" s="39" t="s">
        <v>62</v>
      </c>
      <c r="I7" s="37" t="s">
        <v>61</v>
      </c>
      <c r="J7" s="38">
        <f>G7</f>
        <v>10300</v>
      </c>
      <c r="K7" s="39" t="s">
        <v>62</v>
      </c>
      <c r="L7" s="36" t="s">
        <v>63</v>
      </c>
      <c r="M7" s="37" t="s">
        <v>64</v>
      </c>
      <c r="N7" s="70">
        <v>45715</v>
      </c>
      <c r="O7" s="71"/>
    </row>
    <row r="8" spans="1:15" ht="21.75" customHeight="1">
      <c r="A8" s="26">
        <v>2</v>
      </c>
      <c r="B8" s="27" t="s">
        <v>500</v>
      </c>
      <c r="C8" s="28">
        <v>20400</v>
      </c>
      <c r="D8" s="28">
        <f>+C8</f>
        <v>20400</v>
      </c>
      <c r="E8" s="29" t="s">
        <v>57</v>
      </c>
      <c r="F8" s="72" t="s">
        <v>157</v>
      </c>
      <c r="G8" s="73"/>
      <c r="H8" s="74"/>
      <c r="I8" s="72" t="str">
        <f>F8</f>
        <v>ร้านเจอาร์คอมพิวเตอร์</v>
      </c>
      <c r="J8" s="73"/>
      <c r="K8" s="74"/>
      <c r="L8" s="29" t="s">
        <v>59</v>
      </c>
      <c r="M8" s="30" t="s">
        <v>76</v>
      </c>
      <c r="N8" s="31"/>
      <c r="O8" s="32" t="s">
        <v>899</v>
      </c>
    </row>
    <row r="9" spans="1:15" ht="21.75" customHeight="1">
      <c r="A9" s="33"/>
      <c r="B9" s="34" t="s">
        <v>134</v>
      </c>
      <c r="C9" s="35"/>
      <c r="D9" s="35"/>
      <c r="E9" s="36"/>
      <c r="F9" s="37" t="s">
        <v>61</v>
      </c>
      <c r="G9" s="38">
        <f>C8</f>
        <v>20400</v>
      </c>
      <c r="H9" s="39" t="s">
        <v>62</v>
      </c>
      <c r="I9" s="37" t="s">
        <v>61</v>
      </c>
      <c r="J9" s="38">
        <f>G9</f>
        <v>20400</v>
      </c>
      <c r="K9" s="39" t="s">
        <v>62</v>
      </c>
      <c r="L9" s="36" t="s">
        <v>63</v>
      </c>
      <c r="M9" s="37" t="s">
        <v>64</v>
      </c>
      <c r="N9" s="70">
        <v>45720</v>
      </c>
      <c r="O9" s="71"/>
    </row>
    <row r="10" spans="1:15" ht="21.75" customHeight="1">
      <c r="A10" s="26">
        <v>3</v>
      </c>
      <c r="B10" s="27" t="s">
        <v>501</v>
      </c>
      <c r="C10" s="28">
        <v>8000</v>
      </c>
      <c r="D10" s="28">
        <f>+C10</f>
        <v>8000</v>
      </c>
      <c r="E10" s="29" t="s">
        <v>57</v>
      </c>
      <c r="F10" s="72" t="s">
        <v>157</v>
      </c>
      <c r="G10" s="73"/>
      <c r="H10" s="74"/>
      <c r="I10" s="72" t="str">
        <f>F10</f>
        <v>ร้านเจอาร์คอมพิวเตอร์</v>
      </c>
      <c r="J10" s="73"/>
      <c r="K10" s="74"/>
      <c r="L10" s="29" t="s">
        <v>59</v>
      </c>
      <c r="M10" s="30" t="s">
        <v>76</v>
      </c>
      <c r="N10" s="31"/>
      <c r="O10" s="32" t="s">
        <v>900</v>
      </c>
    </row>
    <row r="11" spans="1:15" ht="21.75" customHeight="1">
      <c r="A11" s="33"/>
      <c r="B11" s="34" t="s">
        <v>134</v>
      </c>
      <c r="C11" s="35"/>
      <c r="D11" s="35"/>
      <c r="E11" s="36"/>
      <c r="F11" s="37" t="s">
        <v>61</v>
      </c>
      <c r="G11" s="38">
        <f>C10</f>
        <v>8000</v>
      </c>
      <c r="H11" s="39" t="s">
        <v>62</v>
      </c>
      <c r="I11" s="37" t="s">
        <v>61</v>
      </c>
      <c r="J11" s="38">
        <f>G11</f>
        <v>8000</v>
      </c>
      <c r="K11" s="39" t="s">
        <v>62</v>
      </c>
      <c r="L11" s="36" t="s">
        <v>63</v>
      </c>
      <c r="M11" s="37" t="s">
        <v>64</v>
      </c>
      <c r="N11" s="70">
        <v>45720</v>
      </c>
      <c r="O11" s="71"/>
    </row>
    <row r="12" spans="1:15" ht="21.75" customHeight="1">
      <c r="A12" s="26">
        <v>4</v>
      </c>
      <c r="B12" s="27" t="s">
        <v>502</v>
      </c>
      <c r="C12" s="28">
        <v>24000</v>
      </c>
      <c r="D12" s="28">
        <f>+C12</f>
        <v>24000</v>
      </c>
      <c r="E12" s="29" t="s">
        <v>57</v>
      </c>
      <c r="F12" s="72" t="s">
        <v>157</v>
      </c>
      <c r="G12" s="73"/>
      <c r="H12" s="74"/>
      <c r="I12" s="72" t="str">
        <f>F12</f>
        <v>ร้านเจอาร์คอมพิวเตอร์</v>
      </c>
      <c r="J12" s="73"/>
      <c r="K12" s="74"/>
      <c r="L12" s="29" t="s">
        <v>59</v>
      </c>
      <c r="M12" s="30" t="s">
        <v>76</v>
      </c>
      <c r="N12" s="31"/>
      <c r="O12" s="32" t="s">
        <v>901</v>
      </c>
    </row>
    <row r="13" spans="1:15" ht="21.75" customHeight="1">
      <c r="A13" s="33"/>
      <c r="B13" s="34" t="s">
        <v>134</v>
      </c>
      <c r="C13" s="35"/>
      <c r="D13" s="35"/>
      <c r="E13" s="36"/>
      <c r="F13" s="37" t="s">
        <v>61</v>
      </c>
      <c r="G13" s="38">
        <f>C12</f>
        <v>24000</v>
      </c>
      <c r="H13" s="39" t="s">
        <v>62</v>
      </c>
      <c r="I13" s="37" t="s">
        <v>61</v>
      </c>
      <c r="J13" s="38">
        <f>G13</f>
        <v>24000</v>
      </c>
      <c r="K13" s="39" t="s">
        <v>62</v>
      </c>
      <c r="L13" s="36" t="s">
        <v>63</v>
      </c>
      <c r="M13" s="37" t="s">
        <v>64</v>
      </c>
      <c r="N13" s="70">
        <v>45720</v>
      </c>
      <c r="O13" s="71"/>
    </row>
    <row r="14" spans="1:15" ht="21.75" customHeight="1">
      <c r="A14" s="26">
        <v>5</v>
      </c>
      <c r="B14" s="27" t="s">
        <v>201</v>
      </c>
      <c r="C14" s="28">
        <v>31634</v>
      </c>
      <c r="D14" s="28">
        <f>+C14</f>
        <v>31634</v>
      </c>
      <c r="E14" s="29" t="s">
        <v>57</v>
      </c>
      <c r="F14" s="72" t="s">
        <v>151</v>
      </c>
      <c r="G14" s="73"/>
      <c r="H14" s="74"/>
      <c r="I14" s="72" t="str">
        <f>F14</f>
        <v>ร้าน ก.กงแก้ว 2000</v>
      </c>
      <c r="J14" s="73"/>
      <c r="K14" s="74"/>
      <c r="L14" s="29" t="s">
        <v>59</v>
      </c>
      <c r="M14" s="30" t="s">
        <v>76</v>
      </c>
      <c r="N14" s="31"/>
      <c r="O14" s="32" t="s">
        <v>902</v>
      </c>
    </row>
    <row r="15" spans="1:15" ht="21.75" customHeight="1">
      <c r="A15" s="33"/>
      <c r="B15" s="34" t="s">
        <v>113</v>
      </c>
      <c r="C15" s="35"/>
      <c r="D15" s="35"/>
      <c r="E15" s="36"/>
      <c r="F15" s="37" t="s">
        <v>61</v>
      </c>
      <c r="G15" s="38">
        <f>C14</f>
        <v>31634</v>
      </c>
      <c r="H15" s="39" t="s">
        <v>62</v>
      </c>
      <c r="I15" s="37" t="s">
        <v>61</v>
      </c>
      <c r="J15" s="38">
        <f>G15</f>
        <v>31634</v>
      </c>
      <c r="K15" s="39" t="s">
        <v>62</v>
      </c>
      <c r="L15" s="36" t="s">
        <v>63</v>
      </c>
      <c r="M15" s="37" t="s">
        <v>64</v>
      </c>
      <c r="N15" s="70">
        <v>45715</v>
      </c>
      <c r="O15" s="71"/>
    </row>
    <row r="16" spans="1:15" ht="21.75" customHeight="1">
      <c r="A16" s="26">
        <v>6</v>
      </c>
      <c r="B16" s="27" t="s">
        <v>480</v>
      </c>
      <c r="C16" s="28">
        <v>66000</v>
      </c>
      <c r="D16" s="28">
        <f>+C16</f>
        <v>66000</v>
      </c>
      <c r="E16" s="29" t="s">
        <v>57</v>
      </c>
      <c r="F16" s="72" t="s">
        <v>481</v>
      </c>
      <c r="G16" s="73"/>
      <c r="H16" s="74"/>
      <c r="I16" s="72" t="str">
        <f>F16</f>
        <v>บริษัท ธรรมรัตน์ จำกัด</v>
      </c>
      <c r="J16" s="73"/>
      <c r="K16" s="74"/>
      <c r="L16" s="29" t="s">
        <v>59</v>
      </c>
      <c r="M16" s="30" t="s">
        <v>76</v>
      </c>
      <c r="N16" s="31"/>
      <c r="O16" s="32" t="s">
        <v>903</v>
      </c>
    </row>
    <row r="17" spans="1:15" ht="21.75" customHeight="1">
      <c r="A17" s="33"/>
      <c r="B17" s="34" t="s">
        <v>113</v>
      </c>
      <c r="C17" s="35"/>
      <c r="D17" s="35"/>
      <c r="E17" s="36"/>
      <c r="F17" s="37" t="s">
        <v>61</v>
      </c>
      <c r="G17" s="38">
        <f>C16</f>
        <v>66000</v>
      </c>
      <c r="H17" s="39" t="s">
        <v>62</v>
      </c>
      <c r="I17" s="37" t="s">
        <v>61</v>
      </c>
      <c r="J17" s="38">
        <f>G17</f>
        <v>66000</v>
      </c>
      <c r="K17" s="39" t="s">
        <v>62</v>
      </c>
      <c r="L17" s="36" t="s">
        <v>63</v>
      </c>
      <c r="M17" s="37" t="s">
        <v>64</v>
      </c>
      <c r="N17" s="70">
        <v>45714</v>
      </c>
      <c r="O17" s="71"/>
    </row>
    <row r="18" spans="1:15" ht="21.75" customHeight="1">
      <c r="A18" s="26">
        <v>7</v>
      </c>
      <c r="B18" s="27" t="s">
        <v>503</v>
      </c>
      <c r="C18" s="28">
        <v>49808</v>
      </c>
      <c r="D18" s="28">
        <f>+C18</f>
        <v>49808</v>
      </c>
      <c r="E18" s="29" t="s">
        <v>57</v>
      </c>
      <c r="F18" s="72" t="s">
        <v>118</v>
      </c>
      <c r="G18" s="73"/>
      <c r="H18" s="74"/>
      <c r="I18" s="72" t="str">
        <f>F18</f>
        <v>บริษัท ท่าฉาง เอนเนอร์ยี่ โซลูชัน จำกัด</v>
      </c>
      <c r="J18" s="73"/>
      <c r="K18" s="74"/>
      <c r="L18" s="29" t="s">
        <v>59</v>
      </c>
      <c r="M18" s="30" t="s">
        <v>76</v>
      </c>
      <c r="N18" s="31"/>
      <c r="O18" s="32" t="s">
        <v>119</v>
      </c>
    </row>
    <row r="19" spans="1:15" ht="21.75" customHeight="1">
      <c r="A19" s="33"/>
      <c r="B19" s="34" t="s">
        <v>120</v>
      </c>
      <c r="C19" s="35"/>
      <c r="D19" s="35"/>
      <c r="E19" s="36"/>
      <c r="F19" s="37" t="s">
        <v>61</v>
      </c>
      <c r="G19" s="38">
        <f>C18</f>
        <v>49808</v>
      </c>
      <c r="H19" s="39" t="s">
        <v>62</v>
      </c>
      <c r="I19" s="37" t="s">
        <v>61</v>
      </c>
      <c r="J19" s="38">
        <f>G19</f>
        <v>49808</v>
      </c>
      <c r="K19" s="39" t="s">
        <v>62</v>
      </c>
      <c r="L19" s="36" t="s">
        <v>63</v>
      </c>
      <c r="M19" s="37" t="s">
        <v>64</v>
      </c>
      <c r="N19" s="70">
        <v>45720</v>
      </c>
      <c r="O19" s="71"/>
    </row>
    <row r="20" spans="1:15" ht="21.75" customHeight="1">
      <c r="A20" s="26">
        <v>8</v>
      </c>
      <c r="B20" s="27" t="s">
        <v>453</v>
      </c>
      <c r="C20" s="28">
        <v>44</v>
      </c>
      <c r="D20" s="28">
        <f>+C20</f>
        <v>44</v>
      </c>
      <c r="E20" s="29" t="s">
        <v>57</v>
      </c>
      <c r="F20" s="72" t="s">
        <v>132</v>
      </c>
      <c r="G20" s="73"/>
      <c r="H20" s="74"/>
      <c r="I20" s="72" t="str">
        <f>F20</f>
        <v>บริษัทไปรษณีย์ไทย จำกัด</v>
      </c>
      <c r="J20" s="73"/>
      <c r="K20" s="74"/>
      <c r="L20" s="29" t="s">
        <v>59</v>
      </c>
      <c r="M20" s="30" t="s">
        <v>904</v>
      </c>
      <c r="N20" s="31"/>
      <c r="O20" s="32"/>
    </row>
    <row r="21" spans="1:15" ht="21.75" customHeight="1">
      <c r="A21" s="33"/>
      <c r="B21" s="34" t="s">
        <v>113</v>
      </c>
      <c r="C21" s="35"/>
      <c r="D21" s="35"/>
      <c r="E21" s="36"/>
      <c r="F21" s="37" t="s">
        <v>61</v>
      </c>
      <c r="G21" s="38">
        <f>C20</f>
        <v>44</v>
      </c>
      <c r="H21" s="39" t="s">
        <v>62</v>
      </c>
      <c r="I21" s="37" t="s">
        <v>61</v>
      </c>
      <c r="J21" s="38">
        <f>G21</f>
        <v>44</v>
      </c>
      <c r="K21" s="39" t="s">
        <v>62</v>
      </c>
      <c r="L21" s="36" t="s">
        <v>63</v>
      </c>
      <c r="M21" s="37" t="s">
        <v>64</v>
      </c>
      <c r="N21" s="70">
        <v>45720</v>
      </c>
      <c r="O21" s="71"/>
    </row>
    <row r="22" spans="1:15" ht="21.75" customHeight="1">
      <c r="A22" s="26">
        <v>9</v>
      </c>
      <c r="B22" s="27" t="s">
        <v>349</v>
      </c>
      <c r="C22" s="28">
        <v>1470</v>
      </c>
      <c r="D22" s="28">
        <f>+C22</f>
        <v>1470</v>
      </c>
      <c r="E22" s="29" t="s">
        <v>57</v>
      </c>
      <c r="F22" s="72" t="s">
        <v>482</v>
      </c>
      <c r="G22" s="73"/>
      <c r="H22" s="74"/>
      <c r="I22" s="72" t="str">
        <f>F22</f>
        <v>จักรพันธ์อะไหล่ยนต์</v>
      </c>
      <c r="J22" s="73"/>
      <c r="K22" s="74"/>
      <c r="L22" s="29" t="s">
        <v>59</v>
      </c>
      <c r="M22" s="30" t="s">
        <v>905</v>
      </c>
      <c r="N22" s="31"/>
      <c r="O22" s="32"/>
    </row>
    <row r="23" spans="1:15" ht="21.75" customHeight="1">
      <c r="A23" s="33"/>
      <c r="B23" s="34" t="s">
        <v>146</v>
      </c>
      <c r="C23" s="35"/>
      <c r="D23" s="35"/>
      <c r="E23" s="36"/>
      <c r="F23" s="37" t="s">
        <v>61</v>
      </c>
      <c r="G23" s="38">
        <f>C22</f>
        <v>1470</v>
      </c>
      <c r="H23" s="39" t="s">
        <v>62</v>
      </c>
      <c r="I23" s="37" t="s">
        <v>61</v>
      </c>
      <c r="J23" s="38">
        <f>G23</f>
        <v>1470</v>
      </c>
      <c r="K23" s="39" t="s">
        <v>62</v>
      </c>
      <c r="L23" s="36" t="s">
        <v>63</v>
      </c>
      <c r="M23" s="37" t="s">
        <v>64</v>
      </c>
      <c r="N23" s="70">
        <v>45720</v>
      </c>
      <c r="O23" s="71"/>
    </row>
    <row r="24" spans="1:15" ht="21.75" customHeight="1">
      <c r="A24" s="26">
        <v>10</v>
      </c>
      <c r="B24" s="27" t="s">
        <v>197</v>
      </c>
      <c r="C24" s="28">
        <v>300</v>
      </c>
      <c r="D24" s="28">
        <f>+C24</f>
        <v>300</v>
      </c>
      <c r="E24" s="29" t="s">
        <v>57</v>
      </c>
      <c r="F24" s="72" t="s">
        <v>108</v>
      </c>
      <c r="G24" s="73"/>
      <c r="H24" s="74"/>
      <c r="I24" s="72" t="str">
        <f>F24</f>
        <v>เขาฉกรรจ์การยาง</v>
      </c>
      <c r="J24" s="73"/>
      <c r="K24" s="74"/>
      <c r="L24" s="29" t="s">
        <v>59</v>
      </c>
      <c r="M24" s="30" t="s">
        <v>906</v>
      </c>
      <c r="N24" s="31"/>
      <c r="O24" s="32"/>
    </row>
    <row r="25" spans="1:15" ht="21.75" customHeight="1">
      <c r="A25" s="33"/>
      <c r="B25" s="34" t="s">
        <v>134</v>
      </c>
      <c r="C25" s="35"/>
      <c r="D25" s="35"/>
      <c r="E25" s="36"/>
      <c r="F25" s="37" t="s">
        <v>61</v>
      </c>
      <c r="G25" s="38">
        <f>C24</f>
        <v>300</v>
      </c>
      <c r="H25" s="39" t="s">
        <v>62</v>
      </c>
      <c r="I25" s="37" t="s">
        <v>61</v>
      </c>
      <c r="J25" s="38">
        <f>G25</f>
        <v>300</v>
      </c>
      <c r="K25" s="39" t="s">
        <v>62</v>
      </c>
      <c r="L25" s="36" t="s">
        <v>63</v>
      </c>
      <c r="M25" s="37" t="s">
        <v>64</v>
      </c>
      <c r="N25" s="70">
        <v>45720</v>
      </c>
      <c r="O25" s="71"/>
    </row>
    <row r="26" spans="1:15" ht="21.75" customHeight="1">
      <c r="A26" s="26">
        <v>11</v>
      </c>
      <c r="B26" s="27" t="s">
        <v>197</v>
      </c>
      <c r="C26" s="28">
        <v>300</v>
      </c>
      <c r="D26" s="28">
        <f>+C26</f>
        <v>300</v>
      </c>
      <c r="E26" s="29" t="s">
        <v>57</v>
      </c>
      <c r="F26" s="72" t="s">
        <v>108</v>
      </c>
      <c r="G26" s="73"/>
      <c r="H26" s="74"/>
      <c r="I26" s="72" t="str">
        <f>F26</f>
        <v>เขาฉกรรจ์การยาง</v>
      </c>
      <c r="J26" s="73"/>
      <c r="K26" s="74"/>
      <c r="L26" s="29" t="s">
        <v>59</v>
      </c>
      <c r="M26" s="30" t="s">
        <v>907</v>
      </c>
      <c r="N26" s="31"/>
      <c r="O26" s="32"/>
    </row>
    <row r="27" spans="1:15" ht="21.75" customHeight="1">
      <c r="A27" s="33"/>
      <c r="B27" s="34" t="s">
        <v>134</v>
      </c>
      <c r="C27" s="35"/>
      <c r="D27" s="35"/>
      <c r="E27" s="36"/>
      <c r="F27" s="37" t="s">
        <v>61</v>
      </c>
      <c r="G27" s="38">
        <f>C26</f>
        <v>300</v>
      </c>
      <c r="H27" s="39" t="s">
        <v>62</v>
      </c>
      <c r="I27" s="37" t="s">
        <v>61</v>
      </c>
      <c r="J27" s="38">
        <f>G27</f>
        <v>300</v>
      </c>
      <c r="K27" s="39" t="s">
        <v>62</v>
      </c>
      <c r="L27" s="36" t="s">
        <v>63</v>
      </c>
      <c r="M27" s="37" t="s">
        <v>64</v>
      </c>
      <c r="N27" s="70">
        <v>45708</v>
      </c>
      <c r="O27" s="71"/>
    </row>
    <row r="28" spans="1:15" ht="21.75" customHeight="1">
      <c r="A28" s="26">
        <v>12</v>
      </c>
      <c r="B28" s="27" t="s">
        <v>483</v>
      </c>
      <c r="C28" s="28">
        <v>9000</v>
      </c>
      <c r="D28" s="28">
        <f>+C28</f>
        <v>9000</v>
      </c>
      <c r="E28" s="29" t="s">
        <v>57</v>
      </c>
      <c r="F28" s="72" t="s">
        <v>125</v>
      </c>
      <c r="G28" s="73"/>
      <c r="H28" s="74"/>
      <c r="I28" s="72" t="str">
        <f>F28</f>
        <v>นายสมเพษ ปุราถาเน</v>
      </c>
      <c r="J28" s="73"/>
      <c r="K28" s="74"/>
      <c r="L28" s="29" t="s">
        <v>59</v>
      </c>
      <c r="M28" s="30" t="s">
        <v>76</v>
      </c>
      <c r="N28" s="31"/>
      <c r="O28" s="32" t="s">
        <v>126</v>
      </c>
    </row>
    <row r="29" spans="1:15" ht="21.75" customHeight="1">
      <c r="A29" s="33"/>
      <c r="B29" s="34" t="s">
        <v>127</v>
      </c>
      <c r="C29" s="35"/>
      <c r="D29" s="35"/>
      <c r="E29" s="36"/>
      <c r="F29" s="37" t="s">
        <v>61</v>
      </c>
      <c r="G29" s="38">
        <f>C28</f>
        <v>9000</v>
      </c>
      <c r="H29" s="39" t="s">
        <v>62</v>
      </c>
      <c r="I29" s="37" t="s">
        <v>61</v>
      </c>
      <c r="J29" s="38">
        <f>G29</f>
        <v>9000</v>
      </c>
      <c r="K29" s="39" t="s">
        <v>62</v>
      </c>
      <c r="L29" s="36" t="s">
        <v>63</v>
      </c>
      <c r="M29" s="37" t="s">
        <v>64</v>
      </c>
      <c r="N29" s="70">
        <v>45720</v>
      </c>
      <c r="O29" s="71"/>
    </row>
    <row r="30" spans="1:15" ht="21.75" customHeight="1">
      <c r="A30" s="26">
        <v>13</v>
      </c>
      <c r="B30" s="27" t="s">
        <v>483</v>
      </c>
      <c r="C30" s="28">
        <v>9000</v>
      </c>
      <c r="D30" s="28">
        <f>+C30</f>
        <v>9000</v>
      </c>
      <c r="E30" s="29" t="s">
        <v>57</v>
      </c>
      <c r="F30" s="72" t="s">
        <v>128</v>
      </c>
      <c r="G30" s="73"/>
      <c r="H30" s="74"/>
      <c r="I30" s="72" t="str">
        <f>F30</f>
        <v>นายสนิท แคสันเทียะ</v>
      </c>
      <c r="J30" s="73"/>
      <c r="K30" s="74"/>
      <c r="L30" s="29" t="s">
        <v>59</v>
      </c>
      <c r="M30" s="30" t="s">
        <v>76</v>
      </c>
      <c r="N30" s="31"/>
      <c r="O30" s="32" t="s">
        <v>129</v>
      </c>
    </row>
    <row r="31" spans="1:15" ht="21.75" customHeight="1">
      <c r="A31" s="33"/>
      <c r="B31" s="34" t="s">
        <v>127</v>
      </c>
      <c r="C31" s="35"/>
      <c r="D31" s="35"/>
      <c r="E31" s="36"/>
      <c r="F31" s="37" t="s">
        <v>61</v>
      </c>
      <c r="G31" s="38">
        <f>C30</f>
        <v>9000</v>
      </c>
      <c r="H31" s="39" t="s">
        <v>62</v>
      </c>
      <c r="I31" s="37" t="s">
        <v>61</v>
      </c>
      <c r="J31" s="38">
        <f>G31</f>
        <v>9000</v>
      </c>
      <c r="K31" s="39" t="s">
        <v>62</v>
      </c>
      <c r="L31" s="36" t="s">
        <v>63</v>
      </c>
      <c r="M31" s="37" t="s">
        <v>64</v>
      </c>
      <c r="N31" s="70">
        <v>45720</v>
      </c>
      <c r="O31" s="71"/>
    </row>
    <row r="32" spans="1:15" ht="21.75" customHeight="1">
      <c r="A32" s="26">
        <v>14</v>
      </c>
      <c r="B32" s="27" t="s">
        <v>484</v>
      </c>
      <c r="C32" s="28">
        <v>9000</v>
      </c>
      <c r="D32" s="28">
        <f>+C32</f>
        <v>9000</v>
      </c>
      <c r="E32" s="29" t="s">
        <v>57</v>
      </c>
      <c r="F32" s="72" t="s">
        <v>122</v>
      </c>
      <c r="G32" s="73"/>
      <c r="H32" s="74"/>
      <c r="I32" s="72" t="str">
        <f>F32</f>
        <v>นายชโลม อดทน</v>
      </c>
      <c r="J32" s="73"/>
      <c r="K32" s="74"/>
      <c r="L32" s="29" t="s">
        <v>59</v>
      </c>
      <c r="M32" s="30" t="s">
        <v>76</v>
      </c>
      <c r="N32" s="31"/>
      <c r="O32" s="32" t="s">
        <v>123</v>
      </c>
    </row>
    <row r="33" spans="1:15" ht="21.75" customHeight="1">
      <c r="A33" s="33"/>
      <c r="B33" s="34" t="s">
        <v>120</v>
      </c>
      <c r="C33" s="35"/>
      <c r="D33" s="35"/>
      <c r="E33" s="36"/>
      <c r="F33" s="37" t="s">
        <v>61</v>
      </c>
      <c r="G33" s="38">
        <f>C32</f>
        <v>9000</v>
      </c>
      <c r="H33" s="39" t="s">
        <v>62</v>
      </c>
      <c r="I33" s="37" t="s">
        <v>61</v>
      </c>
      <c r="J33" s="38">
        <f>G33</f>
        <v>9000</v>
      </c>
      <c r="K33" s="39" t="s">
        <v>62</v>
      </c>
      <c r="L33" s="36" t="s">
        <v>63</v>
      </c>
      <c r="M33" s="37" t="s">
        <v>64</v>
      </c>
      <c r="N33" s="70">
        <v>45720</v>
      </c>
      <c r="O33" s="71"/>
    </row>
    <row r="34" spans="1:15" ht="21.75" customHeight="1">
      <c r="A34" s="26">
        <v>15</v>
      </c>
      <c r="B34" s="27" t="s">
        <v>349</v>
      </c>
      <c r="C34" s="28">
        <v>2060</v>
      </c>
      <c r="D34" s="28">
        <f>+C34</f>
        <v>2060</v>
      </c>
      <c r="E34" s="29" t="s">
        <v>57</v>
      </c>
      <c r="F34" s="72" t="s">
        <v>485</v>
      </c>
      <c r="G34" s="73"/>
      <c r="H34" s="74"/>
      <c r="I34" s="72" t="str">
        <f>F34</f>
        <v>นางสาวน้ำทิพย์ แซ่สี</v>
      </c>
      <c r="J34" s="73"/>
      <c r="K34" s="74"/>
      <c r="L34" s="29" t="s">
        <v>59</v>
      </c>
      <c r="M34" s="30" t="s">
        <v>76</v>
      </c>
      <c r="N34" s="31"/>
      <c r="O34" s="32" t="s">
        <v>908</v>
      </c>
    </row>
    <row r="35" spans="1:15" ht="21.75" customHeight="1">
      <c r="A35" s="33"/>
      <c r="B35" s="34" t="s">
        <v>134</v>
      </c>
      <c r="C35" s="35"/>
      <c r="D35" s="35"/>
      <c r="E35" s="36"/>
      <c r="F35" s="37" t="s">
        <v>61</v>
      </c>
      <c r="G35" s="38">
        <f>C34</f>
        <v>2060</v>
      </c>
      <c r="H35" s="39" t="s">
        <v>62</v>
      </c>
      <c r="I35" s="37" t="s">
        <v>61</v>
      </c>
      <c r="J35" s="38">
        <f>G35</f>
        <v>2060</v>
      </c>
      <c r="K35" s="39" t="s">
        <v>62</v>
      </c>
      <c r="L35" s="36" t="s">
        <v>63</v>
      </c>
      <c r="M35" s="37" t="s">
        <v>64</v>
      </c>
      <c r="N35" s="70">
        <v>45720</v>
      </c>
      <c r="O35" s="71"/>
    </row>
    <row r="36" spans="1:15" ht="21.75" customHeight="1">
      <c r="A36" s="26">
        <v>16</v>
      </c>
      <c r="B36" s="27" t="s">
        <v>504</v>
      </c>
      <c r="C36" s="28">
        <v>380</v>
      </c>
      <c r="D36" s="28">
        <f>+C36</f>
        <v>380</v>
      </c>
      <c r="E36" s="29" t="s">
        <v>57</v>
      </c>
      <c r="F36" s="72" t="s">
        <v>177</v>
      </c>
      <c r="G36" s="73"/>
      <c r="H36" s="74"/>
      <c r="I36" s="72" t="str">
        <f>F36</f>
        <v>นายเกรียงศักดิ์ จิตตรีงาม</v>
      </c>
      <c r="J36" s="73"/>
      <c r="K36" s="74"/>
      <c r="L36" s="29" t="s">
        <v>59</v>
      </c>
      <c r="M36" s="30" t="s">
        <v>76</v>
      </c>
      <c r="N36" s="31"/>
      <c r="O36" s="32" t="s">
        <v>909</v>
      </c>
    </row>
    <row r="37" spans="1:15" ht="21.75" customHeight="1">
      <c r="A37" s="33"/>
      <c r="B37" s="34" t="s">
        <v>113</v>
      </c>
      <c r="C37" s="35"/>
      <c r="D37" s="35"/>
      <c r="E37" s="36"/>
      <c r="F37" s="37" t="s">
        <v>61</v>
      </c>
      <c r="G37" s="38">
        <f>C36</f>
        <v>380</v>
      </c>
      <c r="H37" s="40" t="s">
        <v>62</v>
      </c>
      <c r="I37" s="37" t="s">
        <v>61</v>
      </c>
      <c r="J37" s="38">
        <f>G37</f>
        <v>380</v>
      </c>
      <c r="K37" s="40" t="s">
        <v>62</v>
      </c>
      <c r="L37" s="36" t="s">
        <v>63</v>
      </c>
      <c r="M37" s="37" t="s">
        <v>64</v>
      </c>
      <c r="N37" s="70">
        <v>45720</v>
      </c>
      <c r="O37" s="71"/>
    </row>
    <row r="38" spans="1:15" ht="21.75" customHeight="1">
      <c r="A38" s="26">
        <v>17</v>
      </c>
      <c r="B38" s="27" t="s">
        <v>289</v>
      </c>
      <c r="C38" s="28">
        <v>32180</v>
      </c>
      <c r="D38" s="28">
        <f>+C38</f>
        <v>32180</v>
      </c>
      <c r="E38" s="29" t="s">
        <v>57</v>
      </c>
      <c r="F38" s="72" t="s">
        <v>486</v>
      </c>
      <c r="G38" s="73"/>
      <c r="H38" s="74"/>
      <c r="I38" s="72" t="str">
        <f>F38</f>
        <v>นายวัลลภ ธนสีรังกูร</v>
      </c>
      <c r="J38" s="73"/>
      <c r="K38" s="74"/>
      <c r="L38" s="29" t="s">
        <v>59</v>
      </c>
      <c r="M38" s="30" t="s">
        <v>76</v>
      </c>
      <c r="N38" s="31"/>
      <c r="O38" s="32" t="s">
        <v>910</v>
      </c>
    </row>
    <row r="39" spans="1:15" ht="21.75" customHeight="1">
      <c r="A39" s="33"/>
      <c r="B39" s="34" t="s">
        <v>189</v>
      </c>
      <c r="C39" s="35"/>
      <c r="D39" s="35"/>
      <c r="E39" s="36"/>
      <c r="F39" s="37" t="s">
        <v>61</v>
      </c>
      <c r="G39" s="38">
        <f>C38</f>
        <v>32180</v>
      </c>
      <c r="H39" s="40" t="s">
        <v>62</v>
      </c>
      <c r="I39" s="37" t="s">
        <v>61</v>
      </c>
      <c r="J39" s="38">
        <f>G39</f>
        <v>32180</v>
      </c>
      <c r="K39" s="40" t="s">
        <v>62</v>
      </c>
      <c r="L39" s="36" t="s">
        <v>63</v>
      </c>
      <c r="M39" s="37" t="s">
        <v>64</v>
      </c>
      <c r="N39" s="70">
        <v>45720</v>
      </c>
      <c r="O39" s="71"/>
    </row>
    <row r="40" spans="1:15" ht="21.75" customHeight="1">
      <c r="A40" s="26">
        <v>18</v>
      </c>
      <c r="B40" s="27" t="s">
        <v>505</v>
      </c>
      <c r="C40" s="28">
        <v>20000</v>
      </c>
      <c r="D40" s="28">
        <f>+C40</f>
        <v>20000</v>
      </c>
      <c r="E40" s="29" t="s">
        <v>57</v>
      </c>
      <c r="F40" s="72" t="s">
        <v>114</v>
      </c>
      <c r="G40" s="73"/>
      <c r="H40" s="74"/>
      <c r="I40" s="72" t="str">
        <f>F40</f>
        <v>นางสาววิไลรัตน์ ภัทรพลชัย</v>
      </c>
      <c r="J40" s="73"/>
      <c r="K40" s="74"/>
      <c r="L40" s="29" t="s">
        <v>59</v>
      </c>
      <c r="M40" s="30" t="s">
        <v>76</v>
      </c>
      <c r="N40" s="31"/>
      <c r="O40" s="32" t="s">
        <v>911</v>
      </c>
    </row>
    <row r="41" spans="1:15" ht="21.75" customHeight="1">
      <c r="A41" s="33"/>
      <c r="B41" s="34" t="s">
        <v>189</v>
      </c>
      <c r="C41" s="35"/>
      <c r="D41" s="35"/>
      <c r="E41" s="36"/>
      <c r="F41" s="37" t="s">
        <v>61</v>
      </c>
      <c r="G41" s="38">
        <f>C40</f>
        <v>20000</v>
      </c>
      <c r="H41" s="40" t="s">
        <v>62</v>
      </c>
      <c r="I41" s="37" t="s">
        <v>61</v>
      </c>
      <c r="J41" s="38">
        <f>G41</f>
        <v>20000</v>
      </c>
      <c r="K41" s="40" t="s">
        <v>62</v>
      </c>
      <c r="L41" s="36" t="s">
        <v>63</v>
      </c>
      <c r="M41" s="37" t="s">
        <v>64</v>
      </c>
      <c r="N41" s="70">
        <v>45716</v>
      </c>
      <c r="O41" s="71"/>
    </row>
    <row r="42" spans="1:15" ht="21.75" customHeight="1">
      <c r="A42" s="26">
        <v>19</v>
      </c>
      <c r="B42" s="27" t="s">
        <v>487</v>
      </c>
      <c r="C42" s="28">
        <v>4909</v>
      </c>
      <c r="D42" s="28">
        <f>+C42</f>
        <v>4909</v>
      </c>
      <c r="E42" s="29" t="s">
        <v>57</v>
      </c>
      <c r="F42" s="72" t="s">
        <v>374</v>
      </c>
      <c r="G42" s="73"/>
      <c r="H42" s="74"/>
      <c r="I42" s="72" t="str">
        <f>F42</f>
        <v>โรงพิมพ์อาสารักษาดินแดน กรมการปกครอง</v>
      </c>
      <c r="J42" s="73"/>
      <c r="K42" s="74"/>
      <c r="L42" s="29" t="s">
        <v>59</v>
      </c>
      <c r="M42" s="30" t="s">
        <v>913</v>
      </c>
      <c r="N42" s="31"/>
      <c r="O42" s="32"/>
    </row>
    <row r="43" spans="1:15" ht="21.75" customHeight="1">
      <c r="A43" s="33"/>
      <c r="B43" s="34" t="s">
        <v>113</v>
      </c>
      <c r="C43" s="35"/>
      <c r="D43" s="35"/>
      <c r="E43" s="36"/>
      <c r="F43" s="37" t="s">
        <v>61</v>
      </c>
      <c r="G43" s="38">
        <f>C42</f>
        <v>4909</v>
      </c>
      <c r="H43" s="39" t="s">
        <v>62</v>
      </c>
      <c r="I43" s="37" t="s">
        <v>61</v>
      </c>
      <c r="J43" s="38">
        <f>G43</f>
        <v>4909</v>
      </c>
      <c r="K43" s="39" t="s">
        <v>62</v>
      </c>
      <c r="L43" s="36" t="s">
        <v>63</v>
      </c>
      <c r="M43" s="37" t="s">
        <v>64</v>
      </c>
      <c r="N43" s="70">
        <v>45720</v>
      </c>
      <c r="O43" s="71"/>
    </row>
    <row r="44" spans="1:15" ht="21.75" customHeight="1">
      <c r="A44" s="26">
        <v>20</v>
      </c>
      <c r="B44" s="27" t="s">
        <v>488</v>
      </c>
      <c r="C44" s="28">
        <v>6120</v>
      </c>
      <c r="D44" s="28">
        <f>+C44</f>
        <v>6120</v>
      </c>
      <c r="E44" s="29" t="s">
        <v>57</v>
      </c>
      <c r="F44" s="72" t="s">
        <v>174</v>
      </c>
      <c r="G44" s="73"/>
      <c r="H44" s="74"/>
      <c r="I44" s="72" t="str">
        <f>F44</f>
        <v>ร้านเมื่อพฤษภาการพิมพ์ 2/2</v>
      </c>
      <c r="J44" s="73"/>
      <c r="K44" s="74"/>
      <c r="L44" s="29" t="s">
        <v>59</v>
      </c>
      <c r="M44" s="30" t="s">
        <v>76</v>
      </c>
      <c r="N44" s="31"/>
      <c r="O44" s="32" t="s">
        <v>914</v>
      </c>
    </row>
    <row r="45" spans="1:15" ht="21.75" customHeight="1">
      <c r="A45" s="33"/>
      <c r="B45" s="34" t="s">
        <v>113</v>
      </c>
      <c r="C45" s="35"/>
      <c r="D45" s="35"/>
      <c r="E45" s="36"/>
      <c r="F45" s="37" t="s">
        <v>61</v>
      </c>
      <c r="G45" s="38">
        <f>C44</f>
        <v>6120</v>
      </c>
      <c r="H45" s="39" t="s">
        <v>62</v>
      </c>
      <c r="I45" s="37" t="s">
        <v>61</v>
      </c>
      <c r="J45" s="38">
        <f>G45</f>
        <v>6120</v>
      </c>
      <c r="K45" s="39" t="s">
        <v>62</v>
      </c>
      <c r="L45" s="36" t="s">
        <v>63</v>
      </c>
      <c r="M45" s="37" t="s">
        <v>64</v>
      </c>
      <c r="N45" s="70">
        <v>45715</v>
      </c>
      <c r="O45" s="71"/>
    </row>
    <row r="46" spans="1:15" ht="21.75" customHeight="1">
      <c r="A46" s="26">
        <v>21</v>
      </c>
      <c r="B46" s="27" t="s">
        <v>506</v>
      </c>
      <c r="C46" s="28">
        <v>2073</v>
      </c>
      <c r="D46" s="28">
        <f>+C46</f>
        <v>2073</v>
      </c>
      <c r="E46" s="29" t="s">
        <v>57</v>
      </c>
      <c r="F46" s="72" t="s">
        <v>174</v>
      </c>
      <c r="G46" s="73"/>
      <c r="H46" s="74"/>
      <c r="I46" s="72" t="str">
        <f>F46</f>
        <v>ร้านเมื่อพฤษภาการพิมพ์ 2/2</v>
      </c>
      <c r="J46" s="73"/>
      <c r="K46" s="74"/>
      <c r="L46" s="29" t="s">
        <v>59</v>
      </c>
      <c r="M46" s="30" t="s">
        <v>76</v>
      </c>
      <c r="N46" s="31"/>
      <c r="O46" s="32" t="s">
        <v>915</v>
      </c>
    </row>
    <row r="47" spans="1:15" ht="21.75" customHeight="1">
      <c r="A47" s="33"/>
      <c r="B47" s="34" t="s">
        <v>189</v>
      </c>
      <c r="C47" s="35"/>
      <c r="D47" s="35"/>
      <c r="E47" s="36"/>
      <c r="F47" s="37" t="s">
        <v>61</v>
      </c>
      <c r="G47" s="38">
        <f>C46</f>
        <v>2073</v>
      </c>
      <c r="H47" s="39" t="s">
        <v>62</v>
      </c>
      <c r="I47" s="37" t="s">
        <v>61</v>
      </c>
      <c r="J47" s="38">
        <f>G47</f>
        <v>2073</v>
      </c>
      <c r="K47" s="39" t="s">
        <v>62</v>
      </c>
      <c r="L47" s="36" t="s">
        <v>63</v>
      </c>
      <c r="M47" s="37" t="s">
        <v>64</v>
      </c>
      <c r="N47" s="70">
        <v>45716</v>
      </c>
      <c r="O47" s="71"/>
    </row>
    <row r="48" spans="1:15" ht="21.75" customHeight="1">
      <c r="A48" s="26">
        <v>22</v>
      </c>
      <c r="B48" s="27" t="s">
        <v>489</v>
      </c>
      <c r="C48" s="28">
        <v>17044.36</v>
      </c>
      <c r="D48" s="28">
        <f>+C48</f>
        <v>17044.36</v>
      </c>
      <c r="E48" s="29" t="s">
        <v>57</v>
      </c>
      <c r="F48" s="72" t="s">
        <v>111</v>
      </c>
      <c r="G48" s="73"/>
      <c r="H48" s="74"/>
      <c r="I48" s="72" t="str">
        <f>F48</f>
        <v>บริษัท พีแอนด์ซี โฮมแคร์เซอร์วิส จำกัด</v>
      </c>
      <c r="J48" s="73"/>
      <c r="K48" s="74"/>
      <c r="L48" s="29" t="s">
        <v>59</v>
      </c>
      <c r="M48" s="30" t="s">
        <v>76</v>
      </c>
      <c r="N48" s="31"/>
      <c r="O48" s="32" t="s">
        <v>112</v>
      </c>
    </row>
    <row r="49" spans="1:15" ht="21.75" customHeight="1">
      <c r="A49" s="33"/>
      <c r="B49" s="34" t="s">
        <v>113</v>
      </c>
      <c r="C49" s="35"/>
      <c r="D49" s="35"/>
      <c r="E49" s="36"/>
      <c r="F49" s="37" t="s">
        <v>61</v>
      </c>
      <c r="G49" s="38">
        <f>C48</f>
        <v>17044.36</v>
      </c>
      <c r="H49" s="39" t="s">
        <v>62</v>
      </c>
      <c r="I49" s="37" t="s">
        <v>61</v>
      </c>
      <c r="J49" s="38">
        <f>G49</f>
        <v>17044.36</v>
      </c>
      <c r="K49" s="39" t="s">
        <v>62</v>
      </c>
      <c r="L49" s="36" t="s">
        <v>63</v>
      </c>
      <c r="M49" s="37" t="s">
        <v>64</v>
      </c>
      <c r="N49" s="70">
        <v>45722</v>
      </c>
      <c r="O49" s="71"/>
    </row>
    <row r="50" spans="1:15" ht="21.75" customHeight="1">
      <c r="A50" s="26">
        <v>23</v>
      </c>
      <c r="B50" s="27" t="s">
        <v>289</v>
      </c>
      <c r="C50" s="28">
        <v>1000</v>
      </c>
      <c r="D50" s="28">
        <f>+C50</f>
        <v>1000</v>
      </c>
      <c r="E50" s="29" t="s">
        <v>57</v>
      </c>
      <c r="F50" s="72" t="s">
        <v>490</v>
      </c>
      <c r="G50" s="73"/>
      <c r="H50" s="74"/>
      <c r="I50" s="72" t="str">
        <f>F50</f>
        <v>ร้านอำนวยชัยอะไหล่</v>
      </c>
      <c r="J50" s="73"/>
      <c r="K50" s="74"/>
      <c r="L50" s="29" t="s">
        <v>59</v>
      </c>
      <c r="M50" s="30" t="s">
        <v>916</v>
      </c>
      <c r="N50" s="31"/>
      <c r="O50" s="32"/>
    </row>
    <row r="51" spans="1:15" ht="21.75" customHeight="1">
      <c r="A51" s="33"/>
      <c r="B51" s="34" t="s">
        <v>127</v>
      </c>
      <c r="C51" s="35"/>
      <c r="D51" s="35"/>
      <c r="E51" s="36"/>
      <c r="F51" s="37" t="s">
        <v>61</v>
      </c>
      <c r="G51" s="38">
        <f>C50</f>
        <v>1000</v>
      </c>
      <c r="H51" s="40" t="s">
        <v>62</v>
      </c>
      <c r="I51" s="37" t="s">
        <v>61</v>
      </c>
      <c r="J51" s="38">
        <f>G51</f>
        <v>1000</v>
      </c>
      <c r="K51" s="39" t="s">
        <v>62</v>
      </c>
      <c r="L51" s="36" t="s">
        <v>63</v>
      </c>
      <c r="M51" s="37" t="s">
        <v>64</v>
      </c>
      <c r="N51" s="70">
        <v>45723</v>
      </c>
      <c r="O51" s="71"/>
    </row>
    <row r="52" spans="1:15" ht="21.75" customHeight="1">
      <c r="A52" s="26">
        <v>24</v>
      </c>
      <c r="B52" s="27" t="s">
        <v>507</v>
      </c>
      <c r="C52" s="28">
        <v>4600</v>
      </c>
      <c r="D52" s="28">
        <f>+C52</f>
        <v>4600</v>
      </c>
      <c r="E52" s="29" t="s">
        <v>57</v>
      </c>
      <c r="F52" s="72" t="s">
        <v>142</v>
      </c>
      <c r="G52" s="73"/>
      <c r="H52" s="74"/>
      <c r="I52" s="72" t="str">
        <f>F52</f>
        <v>บริษัท เค.ซี.สระแก้ว จำกัด</v>
      </c>
      <c r="J52" s="73"/>
      <c r="K52" s="74"/>
      <c r="L52" s="29" t="s">
        <v>59</v>
      </c>
      <c r="M52" s="30" t="s">
        <v>76</v>
      </c>
      <c r="N52" s="31"/>
      <c r="O52" s="32" t="s">
        <v>917</v>
      </c>
    </row>
    <row r="53" spans="1:15" ht="21.75" customHeight="1">
      <c r="A53" s="33"/>
      <c r="B53" s="34" t="s">
        <v>113</v>
      </c>
      <c r="C53" s="35"/>
      <c r="D53" s="35"/>
      <c r="E53" s="36"/>
      <c r="F53" s="37" t="s">
        <v>61</v>
      </c>
      <c r="G53" s="38">
        <f>C52</f>
        <v>4600</v>
      </c>
      <c r="H53" s="39" t="s">
        <v>62</v>
      </c>
      <c r="I53" s="37" t="s">
        <v>61</v>
      </c>
      <c r="J53" s="38">
        <f>G53</f>
        <v>4600</v>
      </c>
      <c r="K53" s="39" t="s">
        <v>62</v>
      </c>
      <c r="L53" s="36" t="s">
        <v>63</v>
      </c>
      <c r="M53" s="37" t="s">
        <v>64</v>
      </c>
      <c r="N53" s="70">
        <v>45729</v>
      </c>
      <c r="O53" s="71"/>
    </row>
    <row r="54" spans="1:15" ht="21.75" customHeight="1">
      <c r="A54" s="26">
        <v>25</v>
      </c>
      <c r="B54" s="27" t="s">
        <v>507</v>
      </c>
      <c r="C54" s="28">
        <v>6500</v>
      </c>
      <c r="D54" s="28">
        <f>+C54</f>
        <v>6500</v>
      </c>
      <c r="E54" s="29" t="s">
        <v>57</v>
      </c>
      <c r="F54" s="72" t="s">
        <v>142</v>
      </c>
      <c r="G54" s="73"/>
      <c r="H54" s="74"/>
      <c r="I54" s="72" t="str">
        <f>F54</f>
        <v>บริษัท เค.ซี.สระแก้ว จำกัด</v>
      </c>
      <c r="J54" s="73"/>
      <c r="K54" s="74"/>
      <c r="L54" s="29" t="s">
        <v>59</v>
      </c>
      <c r="M54" s="30" t="s">
        <v>76</v>
      </c>
      <c r="N54" s="31"/>
      <c r="O54" s="32" t="s">
        <v>918</v>
      </c>
    </row>
    <row r="55" spans="1:15" ht="21.75" customHeight="1">
      <c r="A55" s="33"/>
      <c r="B55" s="34" t="s">
        <v>146</v>
      </c>
      <c r="C55" s="35"/>
      <c r="D55" s="35"/>
      <c r="E55" s="36"/>
      <c r="F55" s="37" t="s">
        <v>61</v>
      </c>
      <c r="G55" s="38">
        <f>C54</f>
        <v>6500</v>
      </c>
      <c r="H55" s="39" t="s">
        <v>62</v>
      </c>
      <c r="I55" s="37" t="s">
        <v>61</v>
      </c>
      <c r="J55" s="38">
        <f>G55</f>
        <v>6500</v>
      </c>
      <c r="K55" s="39" t="s">
        <v>62</v>
      </c>
      <c r="L55" s="36" t="s">
        <v>63</v>
      </c>
      <c r="M55" s="37" t="s">
        <v>64</v>
      </c>
      <c r="N55" s="70">
        <v>45729</v>
      </c>
      <c r="O55" s="71"/>
    </row>
    <row r="56" spans="1:15" ht="21.75" customHeight="1">
      <c r="A56" s="26">
        <v>26</v>
      </c>
      <c r="B56" s="27" t="s">
        <v>507</v>
      </c>
      <c r="C56" s="28">
        <v>800</v>
      </c>
      <c r="D56" s="28">
        <f>+C56</f>
        <v>800</v>
      </c>
      <c r="E56" s="29" t="s">
        <v>57</v>
      </c>
      <c r="F56" s="72" t="s">
        <v>142</v>
      </c>
      <c r="G56" s="73"/>
      <c r="H56" s="74"/>
      <c r="I56" s="72" t="str">
        <f>F56</f>
        <v>บริษัท เค.ซี.สระแก้ว จำกัด</v>
      </c>
      <c r="J56" s="73"/>
      <c r="K56" s="74"/>
      <c r="L56" s="29" t="s">
        <v>59</v>
      </c>
      <c r="M56" s="30" t="s">
        <v>76</v>
      </c>
      <c r="N56" s="31"/>
      <c r="O56" s="32" t="s">
        <v>919</v>
      </c>
    </row>
    <row r="57" spans="1:15" ht="21.75" customHeight="1">
      <c r="A57" s="33"/>
      <c r="B57" s="34" t="s">
        <v>325</v>
      </c>
      <c r="C57" s="35"/>
      <c r="D57" s="35"/>
      <c r="E57" s="36"/>
      <c r="F57" s="37" t="s">
        <v>61</v>
      </c>
      <c r="G57" s="38">
        <v>800</v>
      </c>
      <c r="H57" s="39" t="s">
        <v>62</v>
      </c>
      <c r="I57" s="37" t="s">
        <v>61</v>
      </c>
      <c r="J57" s="38">
        <v>800</v>
      </c>
      <c r="K57" s="39" t="s">
        <v>62</v>
      </c>
      <c r="L57" s="36" t="s">
        <v>63</v>
      </c>
      <c r="M57" s="37" t="s">
        <v>64</v>
      </c>
      <c r="N57" s="70">
        <v>45729</v>
      </c>
      <c r="O57" s="71"/>
    </row>
    <row r="58" spans="1:15" ht="21.75" customHeight="1">
      <c r="A58" s="26">
        <v>27</v>
      </c>
      <c r="B58" s="27" t="s">
        <v>507</v>
      </c>
      <c r="C58" s="28">
        <v>3280</v>
      </c>
      <c r="D58" s="28">
        <f>+C58</f>
        <v>3280</v>
      </c>
      <c r="E58" s="29" t="s">
        <v>57</v>
      </c>
      <c r="F58" s="72" t="s">
        <v>142</v>
      </c>
      <c r="G58" s="73"/>
      <c r="H58" s="74"/>
      <c r="I58" s="72" t="str">
        <f>F58</f>
        <v>บริษัท เค.ซี.สระแก้ว จำกัด</v>
      </c>
      <c r="J58" s="73"/>
      <c r="K58" s="74"/>
      <c r="L58" s="29" t="s">
        <v>59</v>
      </c>
      <c r="M58" s="30" t="s">
        <v>76</v>
      </c>
      <c r="N58" s="31"/>
      <c r="O58" s="32" t="s">
        <v>920</v>
      </c>
    </row>
    <row r="59" spans="1:15" ht="21.75" customHeight="1">
      <c r="A59" s="33"/>
      <c r="B59" s="34" t="s">
        <v>323</v>
      </c>
      <c r="C59" s="35"/>
      <c r="D59" s="35"/>
      <c r="E59" s="36"/>
      <c r="F59" s="37" t="s">
        <v>61</v>
      </c>
      <c r="G59" s="38">
        <v>3280</v>
      </c>
      <c r="H59" s="39" t="s">
        <v>62</v>
      </c>
      <c r="I59" s="37" t="s">
        <v>61</v>
      </c>
      <c r="J59" s="38">
        <v>3280</v>
      </c>
      <c r="K59" s="39" t="s">
        <v>62</v>
      </c>
      <c r="L59" s="36" t="s">
        <v>63</v>
      </c>
      <c r="M59" s="37" t="s">
        <v>64</v>
      </c>
      <c r="N59" s="70">
        <v>45729</v>
      </c>
      <c r="O59" s="71"/>
    </row>
    <row r="60" spans="1:15" ht="21.75" customHeight="1">
      <c r="A60" s="26">
        <v>28</v>
      </c>
      <c r="B60" s="27" t="s">
        <v>507</v>
      </c>
      <c r="C60" s="28">
        <v>5500</v>
      </c>
      <c r="D60" s="28">
        <f>+C60</f>
        <v>5500</v>
      </c>
      <c r="E60" s="29" t="s">
        <v>57</v>
      </c>
      <c r="F60" s="72" t="s">
        <v>142</v>
      </c>
      <c r="G60" s="73"/>
      <c r="H60" s="74"/>
      <c r="I60" s="72" t="str">
        <f>F60</f>
        <v>บริษัท เค.ซี.สระแก้ว จำกัด</v>
      </c>
      <c r="J60" s="73"/>
      <c r="K60" s="74"/>
      <c r="L60" s="29" t="s">
        <v>59</v>
      </c>
      <c r="M60" s="30" t="s">
        <v>76</v>
      </c>
      <c r="N60" s="31"/>
      <c r="O60" s="32" t="s">
        <v>921</v>
      </c>
    </row>
    <row r="61" spans="1:15" ht="21.75" customHeight="1">
      <c r="A61" s="33"/>
      <c r="B61" s="34" t="s">
        <v>116</v>
      </c>
      <c r="C61" s="35"/>
      <c r="D61" s="35"/>
      <c r="E61" s="36"/>
      <c r="F61" s="37" t="s">
        <v>61</v>
      </c>
      <c r="G61" s="38">
        <f>C60</f>
        <v>5500</v>
      </c>
      <c r="H61" s="39" t="s">
        <v>62</v>
      </c>
      <c r="I61" s="37" t="s">
        <v>61</v>
      </c>
      <c r="J61" s="38">
        <f>G61</f>
        <v>5500</v>
      </c>
      <c r="K61" s="39" t="s">
        <v>62</v>
      </c>
      <c r="L61" s="36" t="s">
        <v>63</v>
      </c>
      <c r="M61" s="37" t="s">
        <v>64</v>
      </c>
      <c r="N61" s="70">
        <v>45729</v>
      </c>
      <c r="O61" s="71"/>
    </row>
    <row r="62" spans="1:15" ht="21.75" customHeight="1">
      <c r="A62" s="26">
        <v>29</v>
      </c>
      <c r="B62" s="27" t="s">
        <v>507</v>
      </c>
      <c r="C62" s="28">
        <v>46160</v>
      </c>
      <c r="D62" s="28">
        <f>+C62</f>
        <v>46160</v>
      </c>
      <c r="E62" s="29" t="s">
        <v>57</v>
      </c>
      <c r="F62" s="72" t="s">
        <v>142</v>
      </c>
      <c r="G62" s="73"/>
      <c r="H62" s="74"/>
      <c r="I62" s="72" t="str">
        <f t="shared" ref="I62" si="0">F62</f>
        <v>บริษัท เค.ซี.สระแก้ว จำกัด</v>
      </c>
      <c r="J62" s="73"/>
      <c r="K62" s="74"/>
      <c r="L62" s="29" t="s">
        <v>59</v>
      </c>
      <c r="M62" s="30" t="s">
        <v>76</v>
      </c>
      <c r="N62" s="31"/>
      <c r="O62" s="32" t="s">
        <v>922</v>
      </c>
    </row>
    <row r="63" spans="1:15" ht="21.75" customHeight="1">
      <c r="A63" s="33"/>
      <c r="B63" s="34" t="s">
        <v>328</v>
      </c>
      <c r="C63" s="35"/>
      <c r="D63" s="35"/>
      <c r="E63" s="36"/>
      <c r="F63" s="37" t="s">
        <v>61</v>
      </c>
      <c r="G63" s="38">
        <v>46160</v>
      </c>
      <c r="H63" s="39" t="s">
        <v>62</v>
      </c>
      <c r="I63" s="37" t="s">
        <v>61</v>
      </c>
      <c r="J63" s="38">
        <v>46160</v>
      </c>
      <c r="K63" s="39" t="s">
        <v>62</v>
      </c>
      <c r="L63" s="36" t="s">
        <v>63</v>
      </c>
      <c r="M63" s="37" t="s">
        <v>64</v>
      </c>
      <c r="N63" s="70">
        <v>45729</v>
      </c>
      <c r="O63" s="71"/>
    </row>
    <row r="64" spans="1:15" ht="21.75" customHeight="1">
      <c r="A64" s="26">
        <v>30</v>
      </c>
      <c r="B64" s="27" t="s">
        <v>507</v>
      </c>
      <c r="C64" s="28">
        <v>240</v>
      </c>
      <c r="D64" s="28">
        <f>+C64</f>
        <v>240</v>
      </c>
      <c r="E64" s="29" t="s">
        <v>57</v>
      </c>
      <c r="F64" s="72" t="s">
        <v>142</v>
      </c>
      <c r="G64" s="73"/>
      <c r="H64" s="74"/>
      <c r="I64" s="72" t="str">
        <f>F64</f>
        <v>บริษัท เค.ซี.สระแก้ว จำกัด</v>
      </c>
      <c r="J64" s="73"/>
      <c r="K64" s="74"/>
      <c r="L64" s="29" t="s">
        <v>59</v>
      </c>
      <c r="M64" s="30" t="s">
        <v>76</v>
      </c>
      <c r="N64" s="31"/>
      <c r="O64" s="32" t="s">
        <v>923</v>
      </c>
    </row>
    <row r="65" spans="1:15" ht="21.75" customHeight="1">
      <c r="A65" s="33"/>
      <c r="B65" s="34" t="s">
        <v>134</v>
      </c>
      <c r="C65" s="35"/>
      <c r="D65" s="35"/>
      <c r="E65" s="36"/>
      <c r="F65" s="37" t="s">
        <v>61</v>
      </c>
      <c r="G65" s="38">
        <f>C64</f>
        <v>240</v>
      </c>
      <c r="H65" s="39" t="s">
        <v>62</v>
      </c>
      <c r="I65" s="37" t="s">
        <v>61</v>
      </c>
      <c r="J65" s="38">
        <f>G65</f>
        <v>240</v>
      </c>
      <c r="K65" s="39" t="s">
        <v>62</v>
      </c>
      <c r="L65" s="36" t="s">
        <v>63</v>
      </c>
      <c r="M65" s="37" t="s">
        <v>64</v>
      </c>
      <c r="N65" s="70">
        <v>45729</v>
      </c>
      <c r="O65" s="71"/>
    </row>
    <row r="66" spans="1:15" ht="21.75" customHeight="1">
      <c r="A66" s="26">
        <v>31</v>
      </c>
      <c r="B66" s="27" t="s">
        <v>513</v>
      </c>
      <c r="C66" s="28">
        <v>5908.5</v>
      </c>
      <c r="D66" s="28">
        <f>+C66</f>
        <v>5908.5</v>
      </c>
      <c r="E66" s="29" t="s">
        <v>57</v>
      </c>
      <c r="F66" s="72" t="s">
        <v>132</v>
      </c>
      <c r="G66" s="73"/>
      <c r="H66" s="74"/>
      <c r="I66" s="72" t="str">
        <f>F66</f>
        <v>บริษัทไปรษณีย์ไทย จำกัด</v>
      </c>
      <c r="J66" s="73"/>
      <c r="K66" s="74"/>
      <c r="L66" s="29" t="s">
        <v>59</v>
      </c>
      <c r="M66" s="30" t="s">
        <v>76</v>
      </c>
      <c r="N66" s="31"/>
      <c r="O66" s="32" t="s">
        <v>433</v>
      </c>
    </row>
    <row r="67" spans="1:15" ht="21.75" customHeight="1">
      <c r="A67" s="33"/>
      <c r="B67" s="34" t="s">
        <v>113</v>
      </c>
      <c r="C67" s="35"/>
      <c r="D67" s="35"/>
      <c r="E67" s="36"/>
      <c r="F67" s="37" t="s">
        <v>61</v>
      </c>
      <c r="G67" s="38">
        <f>C66</f>
        <v>5908.5</v>
      </c>
      <c r="H67" s="39" t="s">
        <v>62</v>
      </c>
      <c r="I67" s="37" t="s">
        <v>61</v>
      </c>
      <c r="J67" s="38">
        <f>G67</f>
        <v>5908.5</v>
      </c>
      <c r="K67" s="39" t="s">
        <v>62</v>
      </c>
      <c r="L67" s="36" t="s">
        <v>63</v>
      </c>
      <c r="M67" s="37" t="s">
        <v>64</v>
      </c>
      <c r="N67" s="70">
        <v>45729</v>
      </c>
      <c r="O67" s="71"/>
    </row>
    <row r="68" spans="1:15" ht="21.75" customHeight="1">
      <c r="A68" s="26">
        <v>32</v>
      </c>
      <c r="B68" s="27" t="s">
        <v>513</v>
      </c>
      <c r="C68" s="28">
        <v>1160</v>
      </c>
      <c r="D68" s="28">
        <f>+C68</f>
        <v>1160</v>
      </c>
      <c r="E68" s="29" t="s">
        <v>57</v>
      </c>
      <c r="F68" s="72" t="s">
        <v>132</v>
      </c>
      <c r="G68" s="73"/>
      <c r="H68" s="74"/>
      <c r="I68" s="72" t="str">
        <f>F68</f>
        <v>บริษัทไปรษณีย์ไทย จำกัด</v>
      </c>
      <c r="J68" s="73"/>
      <c r="K68" s="74"/>
      <c r="L68" s="29" t="s">
        <v>59</v>
      </c>
      <c r="M68" s="30" t="s">
        <v>924</v>
      </c>
      <c r="N68" s="31"/>
      <c r="O68" s="32"/>
    </row>
    <row r="69" spans="1:15" ht="21.75" customHeight="1">
      <c r="A69" s="33"/>
      <c r="B69" s="34" t="s">
        <v>113</v>
      </c>
      <c r="C69" s="35"/>
      <c r="D69" s="35"/>
      <c r="E69" s="36"/>
      <c r="F69" s="37" t="s">
        <v>61</v>
      </c>
      <c r="G69" s="38">
        <f>C68</f>
        <v>1160</v>
      </c>
      <c r="H69" s="39" t="s">
        <v>62</v>
      </c>
      <c r="I69" s="37" t="s">
        <v>61</v>
      </c>
      <c r="J69" s="38">
        <f>G69</f>
        <v>1160</v>
      </c>
      <c r="K69" s="39" t="s">
        <v>62</v>
      </c>
      <c r="L69" s="36" t="s">
        <v>63</v>
      </c>
      <c r="M69" s="37" t="s">
        <v>64</v>
      </c>
      <c r="N69" s="70">
        <v>45729</v>
      </c>
      <c r="O69" s="71"/>
    </row>
    <row r="70" spans="1:15" ht="21.75" customHeight="1">
      <c r="A70" s="26">
        <v>33</v>
      </c>
      <c r="B70" s="27" t="s">
        <v>514</v>
      </c>
      <c r="C70" s="28">
        <v>7882</v>
      </c>
      <c r="D70" s="28">
        <f>+C70</f>
        <v>7882</v>
      </c>
      <c r="E70" s="29" t="s">
        <v>57</v>
      </c>
      <c r="F70" s="72" t="s">
        <v>481</v>
      </c>
      <c r="G70" s="73"/>
      <c r="H70" s="74"/>
      <c r="I70" s="72" t="str">
        <f>F70</f>
        <v>บริษัท ธรรมรัตน์ จำกัด</v>
      </c>
      <c r="J70" s="73"/>
      <c r="K70" s="74"/>
      <c r="L70" s="29" t="s">
        <v>59</v>
      </c>
      <c r="M70" s="30" t="s">
        <v>76</v>
      </c>
      <c r="N70" s="31"/>
      <c r="O70" s="32" t="s">
        <v>925</v>
      </c>
    </row>
    <row r="71" spans="1:15" ht="21.75" customHeight="1">
      <c r="A71" s="33"/>
      <c r="B71" s="34" t="s">
        <v>113</v>
      </c>
      <c r="C71" s="35"/>
      <c r="D71" s="35"/>
      <c r="E71" s="36"/>
      <c r="F71" s="37" t="s">
        <v>61</v>
      </c>
      <c r="G71" s="38">
        <f>C70</f>
        <v>7882</v>
      </c>
      <c r="H71" s="39" t="s">
        <v>62</v>
      </c>
      <c r="I71" s="37" t="s">
        <v>61</v>
      </c>
      <c r="J71" s="38">
        <f>G71</f>
        <v>7882</v>
      </c>
      <c r="K71" s="39" t="s">
        <v>62</v>
      </c>
      <c r="L71" s="36" t="s">
        <v>63</v>
      </c>
      <c r="M71" s="37" t="s">
        <v>64</v>
      </c>
      <c r="N71" s="70">
        <v>45728</v>
      </c>
      <c r="O71" s="71"/>
    </row>
    <row r="72" spans="1:15" ht="21.75" customHeight="1">
      <c r="A72" s="26">
        <v>34</v>
      </c>
      <c r="B72" s="27" t="s">
        <v>515</v>
      </c>
      <c r="C72" s="28">
        <v>23808</v>
      </c>
      <c r="D72" s="28">
        <f>+C72</f>
        <v>23808</v>
      </c>
      <c r="E72" s="29" t="s">
        <v>57</v>
      </c>
      <c r="F72" s="72" t="s">
        <v>481</v>
      </c>
      <c r="G72" s="73"/>
      <c r="H72" s="74"/>
      <c r="I72" s="72" t="str">
        <f>F72</f>
        <v>บริษัท ธรรมรัตน์ จำกัด</v>
      </c>
      <c r="J72" s="73"/>
      <c r="K72" s="74"/>
      <c r="L72" s="29" t="s">
        <v>59</v>
      </c>
      <c r="M72" s="30" t="s">
        <v>76</v>
      </c>
      <c r="N72" s="31"/>
      <c r="O72" s="32" t="s">
        <v>926</v>
      </c>
    </row>
    <row r="73" spans="1:15" ht="21.75" customHeight="1">
      <c r="A73" s="33"/>
      <c r="B73" s="34" t="s">
        <v>113</v>
      </c>
      <c r="C73" s="35"/>
      <c r="D73" s="35"/>
      <c r="E73" s="36"/>
      <c r="F73" s="37" t="s">
        <v>61</v>
      </c>
      <c r="G73" s="38">
        <f>C72</f>
        <v>23808</v>
      </c>
      <c r="H73" s="39" t="s">
        <v>62</v>
      </c>
      <c r="I73" s="37" t="s">
        <v>61</v>
      </c>
      <c r="J73" s="38">
        <f>G73</f>
        <v>23808</v>
      </c>
      <c r="K73" s="39" t="s">
        <v>62</v>
      </c>
      <c r="L73" s="36" t="s">
        <v>63</v>
      </c>
      <c r="M73" s="37" t="s">
        <v>64</v>
      </c>
      <c r="N73" s="70">
        <v>45728</v>
      </c>
      <c r="O73" s="71"/>
    </row>
    <row r="74" spans="1:15" ht="21.75" customHeight="1">
      <c r="A74" s="26">
        <v>35</v>
      </c>
      <c r="B74" s="27" t="s">
        <v>508</v>
      </c>
      <c r="C74" s="28">
        <v>116865</v>
      </c>
      <c r="D74" s="28">
        <f>+C74</f>
        <v>116865</v>
      </c>
      <c r="E74" s="29" t="s">
        <v>57</v>
      </c>
      <c r="F74" s="72" t="s">
        <v>187</v>
      </c>
      <c r="G74" s="73"/>
      <c r="H74" s="74"/>
      <c r="I74" s="72" t="str">
        <f>F74</f>
        <v>สหกรณ์โคนมวังน้ำเย็น จำกัด</v>
      </c>
      <c r="J74" s="73"/>
      <c r="K74" s="74"/>
      <c r="L74" s="29" t="s">
        <v>59</v>
      </c>
      <c r="M74" s="75" t="s">
        <v>76</v>
      </c>
      <c r="N74" s="76"/>
      <c r="O74" s="32" t="s">
        <v>235</v>
      </c>
    </row>
    <row r="75" spans="1:15" ht="21.75" customHeight="1">
      <c r="A75" s="33"/>
      <c r="B75" s="34" t="s">
        <v>189</v>
      </c>
      <c r="C75" s="35"/>
      <c r="D75" s="35"/>
      <c r="E75" s="36"/>
      <c r="F75" s="37" t="s">
        <v>61</v>
      </c>
      <c r="G75" s="38">
        <f>C74</f>
        <v>116865</v>
      </c>
      <c r="H75" s="39" t="s">
        <v>62</v>
      </c>
      <c r="I75" s="37" t="s">
        <v>61</v>
      </c>
      <c r="J75" s="38">
        <f>G75</f>
        <v>116865</v>
      </c>
      <c r="K75" s="39" t="s">
        <v>62</v>
      </c>
      <c r="L75" s="36" t="s">
        <v>63</v>
      </c>
      <c r="M75" s="37" t="s">
        <v>64</v>
      </c>
      <c r="N75" s="70">
        <v>45728</v>
      </c>
      <c r="O75" s="71"/>
    </row>
    <row r="76" spans="1:15" ht="21.75" customHeight="1">
      <c r="A76" s="26">
        <v>36</v>
      </c>
      <c r="B76" s="27" t="s">
        <v>509</v>
      </c>
      <c r="C76" s="28">
        <v>6321</v>
      </c>
      <c r="D76" s="28">
        <f>+C76</f>
        <v>6321</v>
      </c>
      <c r="E76" s="29" t="s">
        <v>57</v>
      </c>
      <c r="F76" s="72" t="s">
        <v>187</v>
      </c>
      <c r="G76" s="73"/>
      <c r="H76" s="74"/>
      <c r="I76" s="72" t="str">
        <f>F76</f>
        <v>สหกรณ์โคนมวังน้ำเย็น จำกัด</v>
      </c>
      <c r="J76" s="73"/>
      <c r="K76" s="74"/>
      <c r="L76" s="29" t="s">
        <v>59</v>
      </c>
      <c r="M76" s="75" t="s">
        <v>76</v>
      </c>
      <c r="N76" s="76"/>
      <c r="O76" s="32" t="s">
        <v>234</v>
      </c>
    </row>
    <row r="77" spans="1:15" ht="21.75" customHeight="1">
      <c r="A77" s="33"/>
      <c r="B77" s="34" t="s">
        <v>189</v>
      </c>
      <c r="C77" s="35"/>
      <c r="D77" s="35"/>
      <c r="E77" s="36"/>
      <c r="F77" s="37" t="s">
        <v>61</v>
      </c>
      <c r="G77" s="38">
        <f>C76</f>
        <v>6321</v>
      </c>
      <c r="H77" s="39" t="s">
        <v>62</v>
      </c>
      <c r="I77" s="37" t="s">
        <v>61</v>
      </c>
      <c r="J77" s="38">
        <f>G77</f>
        <v>6321</v>
      </c>
      <c r="K77" s="39" t="s">
        <v>62</v>
      </c>
      <c r="L77" s="36" t="s">
        <v>63</v>
      </c>
      <c r="M77" s="37" t="s">
        <v>64</v>
      </c>
      <c r="N77" s="70">
        <v>45728</v>
      </c>
      <c r="O77" s="71"/>
    </row>
    <row r="78" spans="1:15" ht="21.75" customHeight="1">
      <c r="A78" s="26">
        <v>37</v>
      </c>
      <c r="B78" s="27" t="s">
        <v>288</v>
      </c>
      <c r="C78" s="28">
        <v>12605</v>
      </c>
      <c r="D78" s="28">
        <f>+C78</f>
        <v>12605</v>
      </c>
      <c r="E78" s="29" t="s">
        <v>57</v>
      </c>
      <c r="F78" s="72" t="s">
        <v>151</v>
      </c>
      <c r="G78" s="73"/>
      <c r="H78" s="74"/>
      <c r="I78" s="72" t="str">
        <f>F78</f>
        <v>ร้าน ก.กงแก้ว 2000</v>
      </c>
      <c r="J78" s="73"/>
      <c r="K78" s="74"/>
      <c r="L78" s="29" t="s">
        <v>59</v>
      </c>
      <c r="M78" s="30" t="s">
        <v>76</v>
      </c>
      <c r="N78" s="31"/>
      <c r="O78" s="32" t="s">
        <v>912</v>
      </c>
    </row>
    <row r="79" spans="1:15" ht="21.75" customHeight="1">
      <c r="A79" s="33"/>
      <c r="B79" s="34" t="s">
        <v>116</v>
      </c>
      <c r="C79" s="35"/>
      <c r="D79" s="35"/>
      <c r="E79" s="36"/>
      <c r="F79" s="37" t="s">
        <v>61</v>
      </c>
      <c r="G79" s="38">
        <f>C78</f>
        <v>12605</v>
      </c>
      <c r="H79" s="39" t="s">
        <v>62</v>
      </c>
      <c r="I79" s="37" t="s">
        <v>61</v>
      </c>
      <c r="J79" s="38">
        <f>G79</f>
        <v>12605</v>
      </c>
      <c r="K79" s="39" t="s">
        <v>62</v>
      </c>
      <c r="L79" s="36" t="s">
        <v>63</v>
      </c>
      <c r="M79" s="37" t="s">
        <v>64</v>
      </c>
      <c r="N79" s="70">
        <v>45728</v>
      </c>
      <c r="O79" s="71"/>
    </row>
    <row r="80" spans="1:15" ht="21.75" customHeight="1">
      <c r="A80" s="26">
        <v>38</v>
      </c>
      <c r="B80" s="27" t="s">
        <v>201</v>
      </c>
      <c r="C80" s="28">
        <v>1404</v>
      </c>
      <c r="D80" s="28">
        <f>+C80</f>
        <v>1404</v>
      </c>
      <c r="E80" s="29" t="s">
        <v>57</v>
      </c>
      <c r="F80" s="72" t="s">
        <v>151</v>
      </c>
      <c r="G80" s="73"/>
      <c r="H80" s="74"/>
      <c r="I80" s="72" t="str">
        <f>F80</f>
        <v>ร้าน ก.กงแก้ว 2000</v>
      </c>
      <c r="J80" s="73"/>
      <c r="K80" s="74"/>
      <c r="L80" s="29" t="s">
        <v>59</v>
      </c>
      <c r="M80" s="30" t="s">
        <v>76</v>
      </c>
      <c r="N80" s="31"/>
      <c r="O80" s="32" t="s">
        <v>927</v>
      </c>
    </row>
    <row r="81" spans="1:15" ht="21.75" customHeight="1">
      <c r="A81" s="33"/>
      <c r="B81" s="34" t="s">
        <v>134</v>
      </c>
      <c r="C81" s="35"/>
      <c r="D81" s="35"/>
      <c r="E81" s="36"/>
      <c r="F81" s="37" t="s">
        <v>61</v>
      </c>
      <c r="G81" s="38">
        <f>C80</f>
        <v>1404</v>
      </c>
      <c r="H81" s="39" t="s">
        <v>62</v>
      </c>
      <c r="I81" s="37" t="s">
        <v>61</v>
      </c>
      <c r="J81" s="38">
        <f>G81</f>
        <v>1404</v>
      </c>
      <c r="K81" s="39" t="s">
        <v>62</v>
      </c>
      <c r="L81" s="36" t="s">
        <v>63</v>
      </c>
      <c r="M81" s="37" t="s">
        <v>64</v>
      </c>
      <c r="N81" s="70">
        <v>45728</v>
      </c>
      <c r="O81" s="71"/>
    </row>
    <row r="82" spans="1:15" ht="21.75" customHeight="1">
      <c r="A82" s="26">
        <v>39</v>
      </c>
      <c r="B82" s="27" t="s">
        <v>201</v>
      </c>
      <c r="C82" s="28">
        <v>1290</v>
      </c>
      <c r="D82" s="28">
        <f>+C82</f>
        <v>1290</v>
      </c>
      <c r="E82" s="29" t="s">
        <v>57</v>
      </c>
      <c r="F82" s="72" t="s">
        <v>151</v>
      </c>
      <c r="G82" s="73"/>
      <c r="H82" s="74"/>
      <c r="I82" s="72" t="str">
        <f>F82</f>
        <v>ร้าน ก.กงแก้ว 2000</v>
      </c>
      <c r="J82" s="73"/>
      <c r="K82" s="74"/>
      <c r="L82" s="29" t="s">
        <v>59</v>
      </c>
      <c r="M82" s="30" t="s">
        <v>76</v>
      </c>
      <c r="N82" s="31"/>
      <c r="O82" s="32" t="s">
        <v>928</v>
      </c>
    </row>
    <row r="83" spans="1:15" ht="21.75" customHeight="1">
      <c r="A83" s="33"/>
      <c r="B83" s="34" t="s">
        <v>120</v>
      </c>
      <c r="C83" s="35"/>
      <c r="D83" s="35"/>
      <c r="E83" s="36"/>
      <c r="F83" s="37" t="s">
        <v>61</v>
      </c>
      <c r="G83" s="38">
        <f>C82</f>
        <v>1290</v>
      </c>
      <c r="H83" s="39" t="s">
        <v>62</v>
      </c>
      <c r="I83" s="37" t="s">
        <v>61</v>
      </c>
      <c r="J83" s="38">
        <f>G83</f>
        <v>1290</v>
      </c>
      <c r="K83" s="39" t="s">
        <v>62</v>
      </c>
      <c r="L83" s="36" t="s">
        <v>63</v>
      </c>
      <c r="M83" s="37" t="s">
        <v>64</v>
      </c>
      <c r="N83" s="70">
        <v>45728</v>
      </c>
      <c r="O83" s="71"/>
    </row>
    <row r="84" spans="1:15" ht="21.75" customHeight="1">
      <c r="A84" s="26">
        <v>40</v>
      </c>
      <c r="B84" s="27" t="s">
        <v>491</v>
      </c>
      <c r="C84" s="28">
        <v>970</v>
      </c>
      <c r="D84" s="28">
        <f>+C84</f>
        <v>970</v>
      </c>
      <c r="E84" s="29" t="s">
        <v>57</v>
      </c>
      <c r="F84" s="72" t="s">
        <v>177</v>
      </c>
      <c r="G84" s="73"/>
      <c r="H84" s="74"/>
      <c r="I84" s="72" t="str">
        <f>F84</f>
        <v>นายเกรียงศักดิ์ จิตตรีงาม</v>
      </c>
      <c r="J84" s="73"/>
      <c r="K84" s="74"/>
      <c r="L84" s="29" t="s">
        <v>59</v>
      </c>
      <c r="M84" s="30" t="s">
        <v>76</v>
      </c>
      <c r="N84" s="31"/>
      <c r="O84" s="32" t="s">
        <v>929</v>
      </c>
    </row>
    <row r="85" spans="1:15" ht="21.75" customHeight="1">
      <c r="A85" s="33"/>
      <c r="B85" s="34" t="s">
        <v>134</v>
      </c>
      <c r="C85" s="35"/>
      <c r="D85" s="35"/>
      <c r="E85" s="36"/>
      <c r="F85" s="37" t="s">
        <v>61</v>
      </c>
      <c r="G85" s="38">
        <f>C84</f>
        <v>970</v>
      </c>
      <c r="H85" s="39" t="s">
        <v>62</v>
      </c>
      <c r="I85" s="37" t="s">
        <v>61</v>
      </c>
      <c r="J85" s="38">
        <f>G85</f>
        <v>970</v>
      </c>
      <c r="K85" s="39" t="s">
        <v>62</v>
      </c>
      <c r="L85" s="36" t="s">
        <v>63</v>
      </c>
      <c r="M85" s="37" t="s">
        <v>64</v>
      </c>
      <c r="N85" s="70">
        <v>45728</v>
      </c>
      <c r="O85" s="71"/>
    </row>
    <row r="86" spans="1:15" ht="21.75" customHeight="1">
      <c r="A86" s="26">
        <v>41</v>
      </c>
      <c r="B86" s="27" t="s">
        <v>491</v>
      </c>
      <c r="C86" s="28">
        <v>450</v>
      </c>
      <c r="D86" s="28">
        <f>+C86</f>
        <v>450</v>
      </c>
      <c r="E86" s="29" t="s">
        <v>57</v>
      </c>
      <c r="F86" s="72" t="s">
        <v>177</v>
      </c>
      <c r="G86" s="73"/>
      <c r="H86" s="74"/>
      <c r="I86" s="72" t="str">
        <f>F86</f>
        <v>นายเกรียงศักดิ์ จิตตรีงาม</v>
      </c>
      <c r="J86" s="73"/>
      <c r="K86" s="74"/>
      <c r="L86" s="29" t="s">
        <v>59</v>
      </c>
      <c r="M86" s="30" t="s">
        <v>76</v>
      </c>
      <c r="N86" s="31"/>
      <c r="O86" s="32" t="s">
        <v>930</v>
      </c>
    </row>
    <row r="87" spans="1:15" ht="21.75" customHeight="1">
      <c r="A87" s="33"/>
      <c r="B87" s="34" t="s">
        <v>113</v>
      </c>
      <c r="C87" s="35"/>
      <c r="D87" s="35"/>
      <c r="E87" s="36"/>
      <c r="F87" s="37" t="s">
        <v>61</v>
      </c>
      <c r="G87" s="38">
        <f>C86</f>
        <v>450</v>
      </c>
      <c r="H87" s="39" t="s">
        <v>62</v>
      </c>
      <c r="I87" s="37" t="s">
        <v>61</v>
      </c>
      <c r="J87" s="38">
        <f>G87</f>
        <v>450</v>
      </c>
      <c r="K87" s="39" t="s">
        <v>62</v>
      </c>
      <c r="L87" s="36" t="s">
        <v>63</v>
      </c>
      <c r="M87" s="37" t="s">
        <v>64</v>
      </c>
      <c r="N87" s="70">
        <v>45728</v>
      </c>
      <c r="O87" s="71"/>
    </row>
    <row r="88" spans="1:15" ht="21.75" customHeight="1">
      <c r="A88" s="26">
        <v>42</v>
      </c>
      <c r="B88" s="27" t="s">
        <v>492</v>
      </c>
      <c r="C88" s="28">
        <v>15820</v>
      </c>
      <c r="D88" s="28">
        <f>+C88</f>
        <v>15820</v>
      </c>
      <c r="E88" s="29" t="s">
        <v>57</v>
      </c>
      <c r="F88" s="72" t="s">
        <v>66</v>
      </c>
      <c r="G88" s="73"/>
      <c r="H88" s="74"/>
      <c r="I88" s="72" t="str">
        <f>F88</f>
        <v>นางกัลยา ฤทธิ์วิเศษกุล</v>
      </c>
      <c r="J88" s="73"/>
      <c r="K88" s="74"/>
      <c r="L88" s="29" t="s">
        <v>59</v>
      </c>
      <c r="M88" s="30" t="s">
        <v>76</v>
      </c>
      <c r="N88" s="31"/>
      <c r="O88" s="32" t="s">
        <v>931</v>
      </c>
    </row>
    <row r="89" spans="1:15" ht="21.75" customHeight="1">
      <c r="A89" s="33"/>
      <c r="B89" s="34" t="s">
        <v>113</v>
      </c>
      <c r="C89" s="35"/>
      <c r="D89" s="35"/>
      <c r="E89" s="36"/>
      <c r="F89" s="37" t="s">
        <v>61</v>
      </c>
      <c r="G89" s="38">
        <f>C88</f>
        <v>15820</v>
      </c>
      <c r="H89" s="39" t="s">
        <v>62</v>
      </c>
      <c r="I89" s="37" t="s">
        <v>61</v>
      </c>
      <c r="J89" s="38">
        <f>G89</f>
        <v>15820</v>
      </c>
      <c r="K89" s="39" t="s">
        <v>62</v>
      </c>
      <c r="L89" s="36" t="s">
        <v>63</v>
      </c>
      <c r="M89" s="37" t="s">
        <v>64</v>
      </c>
      <c r="N89" s="70">
        <v>45729</v>
      </c>
      <c r="O89" s="71"/>
    </row>
    <row r="90" spans="1:15" ht="21.75" customHeight="1">
      <c r="A90" s="26">
        <v>43</v>
      </c>
      <c r="B90" s="27" t="s">
        <v>424</v>
      </c>
      <c r="C90" s="28">
        <v>260</v>
      </c>
      <c r="D90" s="28">
        <f>+C90</f>
        <v>260</v>
      </c>
      <c r="E90" s="29" t="s">
        <v>57</v>
      </c>
      <c r="F90" s="72" t="s">
        <v>108</v>
      </c>
      <c r="G90" s="73"/>
      <c r="H90" s="74"/>
      <c r="I90" s="72" t="str">
        <f>F90</f>
        <v>เขาฉกรรจ์การยาง</v>
      </c>
      <c r="J90" s="73"/>
      <c r="K90" s="74"/>
      <c r="L90" s="29" t="s">
        <v>59</v>
      </c>
      <c r="M90" s="30" t="s">
        <v>932</v>
      </c>
      <c r="N90" s="31"/>
      <c r="O90" s="32"/>
    </row>
    <row r="91" spans="1:15" ht="21.75" customHeight="1">
      <c r="A91" s="33"/>
      <c r="B91" s="34" t="s">
        <v>134</v>
      </c>
      <c r="C91" s="35"/>
      <c r="D91" s="35"/>
      <c r="E91" s="36"/>
      <c r="F91" s="37" t="s">
        <v>61</v>
      </c>
      <c r="G91" s="38">
        <f>C90</f>
        <v>260</v>
      </c>
      <c r="H91" s="39" t="s">
        <v>62</v>
      </c>
      <c r="I91" s="37" t="s">
        <v>61</v>
      </c>
      <c r="J91" s="38">
        <f>G91</f>
        <v>260</v>
      </c>
      <c r="K91" s="39" t="s">
        <v>62</v>
      </c>
      <c r="L91" s="36" t="s">
        <v>63</v>
      </c>
      <c r="M91" s="37" t="s">
        <v>64</v>
      </c>
      <c r="N91" s="70">
        <v>45728</v>
      </c>
      <c r="O91" s="71"/>
    </row>
    <row r="92" spans="1:15" ht="21.75" customHeight="1">
      <c r="A92" s="26">
        <v>44</v>
      </c>
      <c r="B92" s="27" t="s">
        <v>510</v>
      </c>
      <c r="C92" s="28">
        <v>43800.2</v>
      </c>
      <c r="D92" s="28">
        <f>+C92</f>
        <v>43800.2</v>
      </c>
      <c r="E92" s="29" t="s">
        <v>57</v>
      </c>
      <c r="F92" s="72" t="s">
        <v>154</v>
      </c>
      <c r="G92" s="73"/>
      <c r="H92" s="74"/>
      <c r="I92" s="72" t="str">
        <f>F92</f>
        <v>ห้างหุ้นส่วนจำกัด จุฑามาศ ออโต้</v>
      </c>
      <c r="J92" s="73"/>
      <c r="K92" s="74"/>
      <c r="L92" s="29" t="s">
        <v>59</v>
      </c>
      <c r="M92" s="30" t="s">
        <v>76</v>
      </c>
      <c r="N92" s="31"/>
      <c r="O92" s="32" t="s">
        <v>933</v>
      </c>
    </row>
    <row r="93" spans="1:15" ht="21.75" customHeight="1">
      <c r="A93" s="33"/>
      <c r="B93" s="34" t="s">
        <v>146</v>
      </c>
      <c r="C93" s="35"/>
      <c r="D93" s="35"/>
      <c r="E93" s="36"/>
      <c r="F93" s="37" t="s">
        <v>61</v>
      </c>
      <c r="G93" s="38">
        <f>C92</f>
        <v>43800.2</v>
      </c>
      <c r="H93" s="40" t="s">
        <v>62</v>
      </c>
      <c r="I93" s="37" t="s">
        <v>61</v>
      </c>
      <c r="J93" s="38">
        <f>G93</f>
        <v>43800.2</v>
      </c>
      <c r="K93" s="40" t="s">
        <v>62</v>
      </c>
      <c r="L93" s="36" t="s">
        <v>63</v>
      </c>
      <c r="M93" s="37" t="s">
        <v>64</v>
      </c>
      <c r="N93" s="70">
        <v>45733</v>
      </c>
      <c r="O93" s="71"/>
    </row>
    <row r="94" spans="1:15" ht="21.75" customHeight="1">
      <c r="A94" s="26">
        <v>45</v>
      </c>
      <c r="B94" s="27" t="s">
        <v>511</v>
      </c>
      <c r="C94" s="28">
        <v>89000</v>
      </c>
      <c r="D94" s="28">
        <f>+C94</f>
        <v>89000</v>
      </c>
      <c r="E94" s="29" t="s">
        <v>57</v>
      </c>
      <c r="F94" s="72" t="s">
        <v>154</v>
      </c>
      <c r="G94" s="73"/>
      <c r="H94" s="74"/>
      <c r="I94" s="72" t="str">
        <f>F94</f>
        <v>ห้างหุ้นส่วนจำกัด จุฑามาศ ออโต้</v>
      </c>
      <c r="J94" s="73"/>
      <c r="K94" s="74"/>
      <c r="L94" s="29" t="s">
        <v>59</v>
      </c>
      <c r="M94" s="30" t="s">
        <v>76</v>
      </c>
      <c r="N94" s="31"/>
      <c r="O94" s="32" t="s">
        <v>934</v>
      </c>
    </row>
    <row r="95" spans="1:15" ht="21.75" customHeight="1">
      <c r="A95" s="33"/>
      <c r="B95" s="34" t="s">
        <v>146</v>
      </c>
      <c r="C95" s="35"/>
      <c r="D95" s="35"/>
      <c r="E95" s="36"/>
      <c r="F95" s="37" t="s">
        <v>61</v>
      </c>
      <c r="G95" s="38">
        <f>C94</f>
        <v>89000</v>
      </c>
      <c r="H95" s="40" t="s">
        <v>62</v>
      </c>
      <c r="I95" s="37" t="s">
        <v>61</v>
      </c>
      <c r="J95" s="38">
        <f>G95</f>
        <v>89000</v>
      </c>
      <c r="K95" s="40" t="s">
        <v>62</v>
      </c>
      <c r="L95" s="36" t="s">
        <v>63</v>
      </c>
      <c r="M95" s="37" t="s">
        <v>64</v>
      </c>
      <c r="N95" s="70">
        <v>45733</v>
      </c>
      <c r="O95" s="71"/>
    </row>
    <row r="96" spans="1:15" ht="21.75" customHeight="1">
      <c r="A96" s="26">
        <v>46</v>
      </c>
      <c r="B96" s="27" t="s">
        <v>201</v>
      </c>
      <c r="C96" s="28">
        <v>1290</v>
      </c>
      <c r="D96" s="28">
        <f>+C96</f>
        <v>1290</v>
      </c>
      <c r="E96" s="29" t="s">
        <v>57</v>
      </c>
      <c r="F96" s="72" t="s">
        <v>481</v>
      </c>
      <c r="G96" s="73"/>
      <c r="H96" s="74"/>
      <c r="I96" s="72" t="str">
        <f>F96</f>
        <v>บริษัท ธรรมรัตน์ จำกัด</v>
      </c>
      <c r="J96" s="73"/>
      <c r="K96" s="74"/>
      <c r="L96" s="29" t="s">
        <v>59</v>
      </c>
      <c r="M96" s="30" t="s">
        <v>76</v>
      </c>
      <c r="N96" s="31"/>
      <c r="O96" s="32" t="s">
        <v>928</v>
      </c>
    </row>
    <row r="97" spans="1:15" ht="21.75" customHeight="1">
      <c r="A97" s="33"/>
      <c r="B97" s="34" t="s">
        <v>120</v>
      </c>
      <c r="C97" s="35"/>
      <c r="D97" s="35"/>
      <c r="E97" s="36"/>
      <c r="F97" s="37" t="s">
        <v>61</v>
      </c>
      <c r="G97" s="38">
        <f>C96</f>
        <v>1290</v>
      </c>
      <c r="H97" s="40" t="s">
        <v>62</v>
      </c>
      <c r="I97" s="37" t="s">
        <v>61</v>
      </c>
      <c r="J97" s="38">
        <f>G97</f>
        <v>1290</v>
      </c>
      <c r="K97" s="40" t="s">
        <v>62</v>
      </c>
      <c r="L97" s="36" t="s">
        <v>63</v>
      </c>
      <c r="M97" s="37" t="s">
        <v>64</v>
      </c>
      <c r="N97" s="70">
        <v>45733</v>
      </c>
      <c r="O97" s="71"/>
    </row>
    <row r="98" spans="1:15" ht="21.75" customHeight="1">
      <c r="A98" s="26">
        <v>47</v>
      </c>
      <c r="B98" s="27" t="s">
        <v>493</v>
      </c>
      <c r="C98" s="28">
        <v>1000</v>
      </c>
      <c r="D98" s="28">
        <f>+C98</f>
        <v>1000</v>
      </c>
      <c r="E98" s="29" t="s">
        <v>57</v>
      </c>
      <c r="F98" s="72" t="s">
        <v>89</v>
      </c>
      <c r="G98" s="73"/>
      <c r="H98" s="74"/>
      <c r="I98" s="72" t="str">
        <f>F98</f>
        <v>ร้านรักดอกไม้เขาฉกรรจ์</v>
      </c>
      <c r="J98" s="73"/>
      <c r="K98" s="74"/>
      <c r="L98" s="29" t="s">
        <v>59</v>
      </c>
      <c r="M98" s="30" t="s">
        <v>935</v>
      </c>
      <c r="N98" s="31"/>
      <c r="O98" s="32"/>
    </row>
    <row r="99" spans="1:15" ht="21.75" customHeight="1">
      <c r="A99" s="33"/>
      <c r="B99" s="34" t="s">
        <v>127</v>
      </c>
      <c r="C99" s="35"/>
      <c r="D99" s="35"/>
      <c r="E99" s="36"/>
      <c r="F99" s="37" t="s">
        <v>61</v>
      </c>
      <c r="G99" s="38">
        <f>C98</f>
        <v>1000</v>
      </c>
      <c r="H99" s="39" t="s">
        <v>62</v>
      </c>
      <c r="I99" s="37" t="s">
        <v>61</v>
      </c>
      <c r="J99" s="38">
        <f>G99</f>
        <v>1000</v>
      </c>
      <c r="K99" s="39" t="s">
        <v>62</v>
      </c>
      <c r="L99" s="36" t="s">
        <v>63</v>
      </c>
      <c r="M99" s="37" t="s">
        <v>64</v>
      </c>
      <c r="N99" s="70">
        <v>45735</v>
      </c>
      <c r="O99" s="71"/>
    </row>
    <row r="100" spans="1:15" ht="21.75" customHeight="1">
      <c r="A100" s="26">
        <v>48</v>
      </c>
      <c r="B100" s="27" t="s">
        <v>494</v>
      </c>
      <c r="C100" s="28">
        <v>1260</v>
      </c>
      <c r="D100" s="28">
        <f>+C100</f>
        <v>1260</v>
      </c>
      <c r="E100" s="29" t="s">
        <v>57</v>
      </c>
      <c r="F100" s="72" t="s">
        <v>142</v>
      </c>
      <c r="G100" s="73"/>
      <c r="H100" s="74"/>
      <c r="I100" s="72" t="str">
        <f>F100</f>
        <v>บริษัท เค.ซี.สระแก้ว จำกัด</v>
      </c>
      <c r="J100" s="73"/>
      <c r="K100" s="74"/>
      <c r="L100" s="29" t="s">
        <v>59</v>
      </c>
      <c r="M100" s="30" t="s">
        <v>76</v>
      </c>
      <c r="N100" s="31"/>
      <c r="O100" s="32" t="s">
        <v>937</v>
      </c>
    </row>
    <row r="101" spans="1:15" ht="21.75" customHeight="1">
      <c r="A101" s="33"/>
      <c r="B101" s="34" t="s">
        <v>120</v>
      </c>
      <c r="C101" s="35"/>
      <c r="D101" s="35"/>
      <c r="E101" s="36"/>
      <c r="F101" s="37" t="s">
        <v>61</v>
      </c>
      <c r="G101" s="38">
        <f>C100</f>
        <v>1260</v>
      </c>
      <c r="H101" s="39" t="s">
        <v>62</v>
      </c>
      <c r="I101" s="37" t="s">
        <v>61</v>
      </c>
      <c r="J101" s="38">
        <f>G101</f>
        <v>1260</v>
      </c>
      <c r="K101" s="39" t="s">
        <v>62</v>
      </c>
      <c r="L101" s="36" t="s">
        <v>63</v>
      </c>
      <c r="M101" s="37" t="s">
        <v>64</v>
      </c>
      <c r="N101" s="70">
        <v>45740</v>
      </c>
      <c r="O101" s="71"/>
    </row>
    <row r="102" spans="1:15" ht="21.75" customHeight="1">
      <c r="A102" s="26">
        <v>49</v>
      </c>
      <c r="B102" s="27" t="s">
        <v>512</v>
      </c>
      <c r="C102" s="28">
        <v>4400</v>
      </c>
      <c r="D102" s="28">
        <f>+C102</f>
        <v>4400</v>
      </c>
      <c r="E102" s="29" t="s">
        <v>57</v>
      </c>
      <c r="F102" s="72" t="s">
        <v>347</v>
      </c>
      <c r="G102" s="73"/>
      <c r="H102" s="74"/>
      <c r="I102" s="72" t="str">
        <f>F102</f>
        <v>นายอัมพร รัตนมงคล</v>
      </c>
      <c r="J102" s="73"/>
      <c r="K102" s="74"/>
      <c r="L102" s="29" t="s">
        <v>59</v>
      </c>
      <c r="M102" s="30" t="s">
        <v>76</v>
      </c>
      <c r="N102" s="31"/>
      <c r="O102" s="32" t="s">
        <v>936</v>
      </c>
    </row>
    <row r="103" spans="1:15" ht="21.75" customHeight="1">
      <c r="A103" s="33"/>
      <c r="B103" s="34" t="s">
        <v>120</v>
      </c>
      <c r="C103" s="35"/>
      <c r="D103" s="35"/>
      <c r="E103" s="36"/>
      <c r="F103" s="37" t="s">
        <v>61</v>
      </c>
      <c r="G103" s="38">
        <f>C102</f>
        <v>4400</v>
      </c>
      <c r="H103" s="39" t="s">
        <v>62</v>
      </c>
      <c r="I103" s="37" t="s">
        <v>61</v>
      </c>
      <c r="J103" s="38">
        <f>G103</f>
        <v>4400</v>
      </c>
      <c r="K103" s="39" t="s">
        <v>62</v>
      </c>
      <c r="L103" s="36" t="s">
        <v>63</v>
      </c>
      <c r="M103" s="37" t="s">
        <v>64</v>
      </c>
      <c r="N103" s="70">
        <v>45740</v>
      </c>
      <c r="O103" s="71"/>
    </row>
    <row r="104" spans="1:15" ht="21.75" customHeight="1">
      <c r="A104" s="26">
        <v>50</v>
      </c>
      <c r="B104" s="27" t="s">
        <v>288</v>
      </c>
      <c r="C104" s="28">
        <v>22546</v>
      </c>
      <c r="D104" s="28">
        <f>+C104</f>
        <v>22546</v>
      </c>
      <c r="E104" s="29" t="s">
        <v>57</v>
      </c>
      <c r="F104" s="72" t="s">
        <v>151</v>
      </c>
      <c r="G104" s="73"/>
      <c r="H104" s="74"/>
      <c r="I104" s="72" t="str">
        <f t="shared" ref="I104" si="1">F104</f>
        <v>ร้าน ก.กงแก้ว 2000</v>
      </c>
      <c r="J104" s="73"/>
      <c r="K104" s="74"/>
      <c r="L104" s="29" t="s">
        <v>59</v>
      </c>
      <c r="M104" s="30" t="s">
        <v>76</v>
      </c>
      <c r="N104" s="31"/>
      <c r="O104" s="32" t="s">
        <v>938</v>
      </c>
    </row>
    <row r="105" spans="1:15" ht="21.75" customHeight="1">
      <c r="A105" s="33"/>
      <c r="B105" s="34" t="s">
        <v>113</v>
      </c>
      <c r="C105" s="35"/>
      <c r="D105" s="35"/>
      <c r="E105" s="36"/>
      <c r="F105" s="37" t="s">
        <v>61</v>
      </c>
      <c r="G105" s="38">
        <v>22546</v>
      </c>
      <c r="H105" s="39" t="s">
        <v>62</v>
      </c>
      <c r="I105" s="37" t="s">
        <v>61</v>
      </c>
      <c r="J105" s="38">
        <v>22546</v>
      </c>
      <c r="K105" s="39" t="s">
        <v>62</v>
      </c>
      <c r="L105" s="36" t="s">
        <v>63</v>
      </c>
      <c r="M105" s="37" t="s">
        <v>64</v>
      </c>
      <c r="N105" s="70">
        <v>45740</v>
      </c>
      <c r="O105" s="71"/>
    </row>
    <row r="106" spans="1:15" ht="21.75" customHeight="1">
      <c r="A106" s="26">
        <v>51</v>
      </c>
      <c r="B106" s="27" t="s">
        <v>516</v>
      </c>
      <c r="C106" s="28">
        <v>3000</v>
      </c>
      <c r="D106" s="28">
        <f>+C106</f>
        <v>3000</v>
      </c>
      <c r="E106" s="29" t="s">
        <v>57</v>
      </c>
      <c r="F106" s="72" t="s">
        <v>105</v>
      </c>
      <c r="G106" s="73"/>
      <c r="H106" s="74"/>
      <c r="I106" s="72" t="str">
        <f>F106</f>
        <v>นายไพโรจน์ รุ่งนภาไพศาล</v>
      </c>
      <c r="J106" s="73"/>
      <c r="K106" s="74"/>
      <c r="L106" s="29" t="s">
        <v>59</v>
      </c>
      <c r="M106" s="30" t="s">
        <v>76</v>
      </c>
      <c r="N106" s="31"/>
      <c r="O106" s="32" t="s">
        <v>939</v>
      </c>
    </row>
    <row r="107" spans="1:15" ht="21.75" customHeight="1">
      <c r="A107" s="33"/>
      <c r="B107" s="34" t="s">
        <v>113</v>
      </c>
      <c r="C107" s="35"/>
      <c r="D107" s="35"/>
      <c r="E107" s="36"/>
      <c r="F107" s="37" t="s">
        <v>61</v>
      </c>
      <c r="G107" s="38">
        <f>C106</f>
        <v>3000</v>
      </c>
      <c r="H107" s="40" t="s">
        <v>62</v>
      </c>
      <c r="I107" s="37" t="s">
        <v>61</v>
      </c>
      <c r="J107" s="38">
        <f>G107</f>
        <v>3000</v>
      </c>
      <c r="K107" s="39" t="s">
        <v>62</v>
      </c>
      <c r="L107" s="36" t="s">
        <v>63</v>
      </c>
      <c r="M107" s="37" t="s">
        <v>64</v>
      </c>
      <c r="N107" s="70">
        <v>45740</v>
      </c>
      <c r="O107" s="71"/>
    </row>
    <row r="108" spans="1:15" ht="21.75" customHeight="1">
      <c r="A108" s="26">
        <v>52</v>
      </c>
      <c r="B108" s="27" t="s">
        <v>517</v>
      </c>
      <c r="C108" s="28">
        <v>22500</v>
      </c>
      <c r="D108" s="28">
        <f>+C108</f>
        <v>22500</v>
      </c>
      <c r="E108" s="29" t="s">
        <v>57</v>
      </c>
      <c r="F108" s="72" t="s">
        <v>66</v>
      </c>
      <c r="G108" s="73"/>
      <c r="H108" s="74"/>
      <c r="I108" s="72" t="str">
        <f>F108</f>
        <v>นางกัลยา ฤทธิ์วิเศษกุล</v>
      </c>
      <c r="J108" s="73"/>
      <c r="K108" s="74"/>
      <c r="L108" s="29" t="s">
        <v>59</v>
      </c>
      <c r="M108" s="30" t="s">
        <v>76</v>
      </c>
      <c r="N108" s="31"/>
      <c r="O108" s="32" t="s">
        <v>940</v>
      </c>
    </row>
    <row r="109" spans="1:15" ht="21.75" customHeight="1">
      <c r="A109" s="33"/>
      <c r="B109" s="34" t="s">
        <v>113</v>
      </c>
      <c r="C109" s="35"/>
      <c r="D109" s="35"/>
      <c r="E109" s="36"/>
      <c r="F109" s="37" t="s">
        <v>61</v>
      </c>
      <c r="G109" s="38">
        <f>C108</f>
        <v>22500</v>
      </c>
      <c r="H109" s="39" t="s">
        <v>62</v>
      </c>
      <c r="I109" s="37" t="s">
        <v>61</v>
      </c>
      <c r="J109" s="38">
        <f>G109</f>
        <v>22500</v>
      </c>
      <c r="K109" s="39" t="s">
        <v>62</v>
      </c>
      <c r="L109" s="36" t="s">
        <v>63</v>
      </c>
      <c r="M109" s="37" t="s">
        <v>64</v>
      </c>
      <c r="N109" s="70">
        <v>45740</v>
      </c>
      <c r="O109" s="71"/>
    </row>
    <row r="110" spans="1:15" ht="21.75" customHeight="1">
      <c r="A110" s="26">
        <v>53</v>
      </c>
      <c r="B110" s="27" t="s">
        <v>518</v>
      </c>
      <c r="C110" s="28">
        <v>4300</v>
      </c>
      <c r="D110" s="28">
        <f>+C110</f>
        <v>4300</v>
      </c>
      <c r="E110" s="29" t="s">
        <v>57</v>
      </c>
      <c r="F110" s="72" t="s">
        <v>174</v>
      </c>
      <c r="G110" s="73"/>
      <c r="H110" s="74"/>
      <c r="I110" s="72" t="str">
        <f>F110</f>
        <v>ร้านเมื่อพฤษภาการพิมพ์ 2/2</v>
      </c>
      <c r="J110" s="73"/>
      <c r="K110" s="74"/>
      <c r="L110" s="29" t="s">
        <v>59</v>
      </c>
      <c r="M110" s="30" t="s">
        <v>76</v>
      </c>
      <c r="N110" s="31"/>
      <c r="O110" s="32" t="s">
        <v>941</v>
      </c>
    </row>
    <row r="111" spans="1:15" ht="21.75" customHeight="1">
      <c r="A111" s="33"/>
      <c r="B111" s="34" t="s">
        <v>113</v>
      </c>
      <c r="C111" s="35"/>
      <c r="D111" s="35"/>
      <c r="E111" s="36"/>
      <c r="F111" s="37" t="s">
        <v>61</v>
      </c>
      <c r="G111" s="38">
        <f>C110</f>
        <v>4300</v>
      </c>
      <c r="H111" s="39" t="s">
        <v>62</v>
      </c>
      <c r="I111" s="37" t="s">
        <v>61</v>
      </c>
      <c r="J111" s="38">
        <f>G111</f>
        <v>4300</v>
      </c>
      <c r="K111" s="39" t="s">
        <v>62</v>
      </c>
      <c r="L111" s="36" t="s">
        <v>63</v>
      </c>
      <c r="M111" s="37" t="s">
        <v>64</v>
      </c>
      <c r="N111" s="70">
        <v>45740</v>
      </c>
      <c r="O111" s="71"/>
    </row>
    <row r="112" spans="1:15" ht="21.75" customHeight="1">
      <c r="A112" s="26">
        <v>54</v>
      </c>
      <c r="B112" s="27" t="s">
        <v>519</v>
      </c>
      <c r="C112" s="28">
        <v>4320</v>
      </c>
      <c r="D112" s="28">
        <f>+C112</f>
        <v>4320</v>
      </c>
      <c r="E112" s="29" t="s">
        <v>57</v>
      </c>
      <c r="F112" s="72" t="s">
        <v>174</v>
      </c>
      <c r="G112" s="73"/>
      <c r="H112" s="74"/>
      <c r="I112" s="72" t="str">
        <f>F112</f>
        <v>ร้านเมื่อพฤษภาการพิมพ์ 2/2</v>
      </c>
      <c r="J112" s="73"/>
      <c r="K112" s="74"/>
      <c r="L112" s="29" t="s">
        <v>59</v>
      </c>
      <c r="M112" s="30" t="s">
        <v>76</v>
      </c>
      <c r="N112" s="31"/>
      <c r="O112" s="32" t="s">
        <v>942</v>
      </c>
    </row>
    <row r="113" spans="1:15" ht="21.75" customHeight="1">
      <c r="A113" s="33"/>
      <c r="B113" s="34" t="s">
        <v>113</v>
      </c>
      <c r="C113" s="35"/>
      <c r="D113" s="35"/>
      <c r="E113" s="36"/>
      <c r="F113" s="37" t="s">
        <v>61</v>
      </c>
      <c r="G113" s="38">
        <f>C112</f>
        <v>4320</v>
      </c>
      <c r="H113" s="39" t="s">
        <v>62</v>
      </c>
      <c r="I113" s="37" t="s">
        <v>61</v>
      </c>
      <c r="J113" s="38">
        <f>G113</f>
        <v>4320</v>
      </c>
      <c r="K113" s="39" t="s">
        <v>62</v>
      </c>
      <c r="L113" s="36" t="s">
        <v>63</v>
      </c>
      <c r="M113" s="37" t="s">
        <v>64</v>
      </c>
      <c r="N113" s="70">
        <v>45740</v>
      </c>
      <c r="O113" s="71"/>
    </row>
    <row r="114" spans="1:15" ht="21.75" customHeight="1">
      <c r="A114" s="26">
        <v>55</v>
      </c>
      <c r="B114" s="27" t="s">
        <v>495</v>
      </c>
      <c r="C114" s="28">
        <v>630</v>
      </c>
      <c r="D114" s="28">
        <f>+C114</f>
        <v>630</v>
      </c>
      <c r="E114" s="29" t="s">
        <v>57</v>
      </c>
      <c r="F114" s="72" t="s">
        <v>496</v>
      </c>
      <c r="G114" s="73"/>
      <c r="H114" s="74"/>
      <c r="I114" s="72" t="str">
        <f>F114</f>
        <v>นางสาวสุภาวรรณ์ พรมดี</v>
      </c>
      <c r="J114" s="73"/>
      <c r="K114" s="74"/>
      <c r="L114" s="29" t="s">
        <v>59</v>
      </c>
      <c r="M114" s="30" t="s">
        <v>943</v>
      </c>
      <c r="N114" s="31"/>
      <c r="O114" s="32"/>
    </row>
    <row r="115" spans="1:15" ht="21.75" customHeight="1">
      <c r="A115" s="33"/>
      <c r="B115" s="34" t="s">
        <v>113</v>
      </c>
      <c r="C115" s="35"/>
      <c r="D115" s="35"/>
      <c r="E115" s="36"/>
      <c r="F115" s="37" t="s">
        <v>61</v>
      </c>
      <c r="G115" s="38">
        <f>C114</f>
        <v>630</v>
      </c>
      <c r="H115" s="39" t="s">
        <v>62</v>
      </c>
      <c r="I115" s="37" t="s">
        <v>61</v>
      </c>
      <c r="J115" s="38">
        <f>G115</f>
        <v>630</v>
      </c>
      <c r="K115" s="39" t="s">
        <v>62</v>
      </c>
      <c r="L115" s="36" t="s">
        <v>63</v>
      </c>
      <c r="M115" s="37" t="s">
        <v>64</v>
      </c>
      <c r="N115" s="70">
        <v>45740</v>
      </c>
      <c r="O115" s="71"/>
    </row>
    <row r="116" spans="1:15" ht="21.75" customHeight="1">
      <c r="A116" s="26">
        <v>56</v>
      </c>
      <c r="B116" s="27" t="s">
        <v>497</v>
      </c>
      <c r="C116" s="28">
        <v>900</v>
      </c>
      <c r="D116" s="28">
        <f>+C116</f>
        <v>900</v>
      </c>
      <c r="E116" s="29" t="s">
        <v>57</v>
      </c>
      <c r="F116" s="72" t="s">
        <v>135</v>
      </c>
      <c r="G116" s="73"/>
      <c r="H116" s="74"/>
      <c r="I116" s="72" t="str">
        <f>F116</f>
        <v>บริษัท บุณเรืองน้ำดื่ม จำกัด</v>
      </c>
      <c r="J116" s="73"/>
      <c r="K116" s="74"/>
      <c r="L116" s="29" t="s">
        <v>59</v>
      </c>
      <c r="M116" s="30" t="s">
        <v>945</v>
      </c>
      <c r="N116" s="31"/>
      <c r="O116" s="32"/>
    </row>
    <row r="117" spans="1:15" ht="21.75" customHeight="1">
      <c r="A117" s="33"/>
      <c r="B117" s="34" t="s">
        <v>189</v>
      </c>
      <c r="C117" s="35"/>
      <c r="D117" s="35"/>
      <c r="E117" s="36"/>
      <c r="F117" s="37" t="s">
        <v>61</v>
      </c>
      <c r="G117" s="38">
        <f>C116</f>
        <v>900</v>
      </c>
      <c r="H117" s="39" t="s">
        <v>62</v>
      </c>
      <c r="I117" s="37" t="s">
        <v>61</v>
      </c>
      <c r="J117" s="38">
        <f>G117</f>
        <v>900</v>
      </c>
      <c r="K117" s="39" t="s">
        <v>62</v>
      </c>
      <c r="L117" s="36" t="s">
        <v>63</v>
      </c>
      <c r="M117" s="37" t="s">
        <v>64</v>
      </c>
      <c r="N117" s="70">
        <v>45740</v>
      </c>
      <c r="O117" s="71"/>
    </row>
    <row r="118" spans="1:15" ht="21.75" customHeight="1">
      <c r="A118" s="26">
        <v>57</v>
      </c>
      <c r="B118" s="27" t="s">
        <v>497</v>
      </c>
      <c r="C118" s="28">
        <v>630</v>
      </c>
      <c r="D118" s="28">
        <f>+C118</f>
        <v>630</v>
      </c>
      <c r="E118" s="29" t="s">
        <v>57</v>
      </c>
      <c r="F118" s="72" t="s">
        <v>498</v>
      </c>
      <c r="G118" s="73"/>
      <c r="H118" s="74"/>
      <c r="I118" s="72" t="str">
        <f>F118</f>
        <v>บริษัท เบอร์หนึ่ง จำกัด (สำนักงานใหญ่)</v>
      </c>
      <c r="J118" s="73"/>
      <c r="K118" s="74"/>
      <c r="L118" s="29" t="s">
        <v>59</v>
      </c>
      <c r="M118" s="30" t="s">
        <v>944</v>
      </c>
      <c r="N118" s="31"/>
      <c r="O118" s="32"/>
    </row>
    <row r="119" spans="1:15" ht="21.75" customHeight="1">
      <c r="A119" s="33"/>
      <c r="B119" s="34" t="s">
        <v>127</v>
      </c>
      <c r="C119" s="35"/>
      <c r="D119" s="35"/>
      <c r="E119" s="36"/>
      <c r="F119" s="37" t="s">
        <v>61</v>
      </c>
      <c r="G119" s="38">
        <f>C118</f>
        <v>630</v>
      </c>
      <c r="H119" s="39" t="s">
        <v>62</v>
      </c>
      <c r="I119" s="37" t="s">
        <v>61</v>
      </c>
      <c r="J119" s="38">
        <f>G119</f>
        <v>630</v>
      </c>
      <c r="K119" s="39" t="s">
        <v>62</v>
      </c>
      <c r="L119" s="36" t="s">
        <v>63</v>
      </c>
      <c r="M119" s="37" t="s">
        <v>64</v>
      </c>
      <c r="N119" s="70">
        <v>45740</v>
      </c>
      <c r="O119" s="71"/>
    </row>
    <row r="120" spans="1:15" s="41" customForma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</row>
    <row r="121" spans="1:15" s="41" customForma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</row>
    <row r="122" spans="1:15" s="41" customForma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</row>
    <row r="123" spans="1:15" s="41" customForma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</row>
    <row r="124" spans="1:15" s="41" customForma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</row>
    <row r="125" spans="1:15" s="41" customForma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</row>
    <row r="126" spans="1:15" s="41" customForma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</row>
    <row r="127" spans="1:15" s="41" customForma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</row>
    <row r="128" spans="1:15" s="41" customForma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</row>
    <row r="129" spans="1:15" s="41" customForma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</row>
    <row r="130" spans="1:15" s="41" customForma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</row>
    <row r="131" spans="1:15" s="41" customForma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</row>
    <row r="132" spans="1:15" s="41" customForma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</row>
    <row r="133" spans="1:15" s="41" customForma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</row>
    <row r="134" spans="1:15" s="41" customForma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</row>
    <row r="135" spans="1:15" s="41" customForma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</row>
    <row r="136" spans="1:15" s="41" customForma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</row>
    <row r="137" spans="1:15" s="41" customForma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</row>
    <row r="138" spans="1:15" s="41" customForma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</row>
    <row r="139" spans="1:15" s="41" customForma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</row>
    <row r="140" spans="1:15" s="41" customForma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</row>
    <row r="141" spans="1:15" s="41" customForma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</row>
    <row r="142" spans="1:15" s="41" customForma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</row>
    <row r="143" spans="1:15" s="41" customForma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</row>
    <row r="144" spans="1:15" s="41" customForma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</row>
    <row r="145" spans="1:15" s="41" customForma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</row>
    <row r="146" spans="1:15" s="41" customForma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</row>
    <row r="147" spans="1:15" s="41" customForma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</row>
    <row r="148" spans="1:15" s="41" customForma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</row>
    <row r="149" spans="1:15" s="41" customForma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</row>
    <row r="150" spans="1:15" s="41" customForma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</row>
    <row r="151" spans="1:15" s="41" customForma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</row>
    <row r="152" spans="1:15" s="41" customForma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</row>
    <row r="153" spans="1:15" s="41" customForma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</row>
    <row r="154" spans="1:15" s="41" customForma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</row>
    <row r="155" spans="1:15" s="41" customForma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</row>
    <row r="156" spans="1:15" s="41" customForma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</row>
    <row r="157" spans="1:15" s="41" customForma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</row>
    <row r="158" spans="1:15" s="41" customForma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</row>
    <row r="159" spans="1:15" s="41" customForma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</row>
    <row r="160" spans="1:15" s="41" customForma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</row>
    <row r="161" spans="1:15" s="41" customForma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</row>
    <row r="162" spans="1:15" s="41" customForma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</row>
    <row r="163" spans="1:15" s="41" customForma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</row>
    <row r="164" spans="1:15" s="41" customForma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</row>
    <row r="165" spans="1:15" s="41" customForma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</row>
    <row r="166" spans="1:15" s="41" customForma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</row>
    <row r="167" spans="1:15" s="41" customForma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</row>
    <row r="168" spans="1:15" s="41" customForma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</row>
    <row r="169" spans="1:15" s="41" customForma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</row>
    <row r="170" spans="1:15" s="41" customForma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</row>
    <row r="171" spans="1:15" s="41" customForma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</row>
    <row r="172" spans="1:15" s="41" customForma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</row>
    <row r="173" spans="1:15" s="41" customForma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</row>
    <row r="174" spans="1:15" s="41" customForma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</row>
    <row r="175" spans="1:15" s="41" customForma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</row>
    <row r="176" spans="1:15" s="41" customForma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</row>
    <row r="177" spans="1:15" s="41" customForma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</row>
    <row r="178" spans="1:15" s="41" customForma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</row>
    <row r="179" spans="1:15" s="41" customForma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</row>
    <row r="180" spans="1:15" s="41" customForma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</row>
    <row r="181" spans="1:15" s="41" customForma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</row>
    <row r="182" spans="1:15" s="41" customForma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</row>
    <row r="183" spans="1:15" s="41" customForma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</row>
    <row r="184" spans="1:15" s="41" customForma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</row>
    <row r="185" spans="1:15" s="41" customForma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</row>
    <row r="186" spans="1:15" s="41" customForma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</row>
    <row r="187" spans="1:15" s="41" customForma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</row>
    <row r="188" spans="1:15" s="41" customForma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</row>
    <row r="189" spans="1:15" s="41" customForma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</row>
    <row r="190" spans="1:15" s="41" customForma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</row>
    <row r="191" spans="1:15" s="41" customForma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</row>
    <row r="192" spans="1:15" s="41" customForma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</row>
    <row r="193" spans="1:15" s="41" customForma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</row>
    <row r="194" spans="1:15" s="41" customForma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</row>
    <row r="195" spans="1:15" s="41" customForma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</row>
    <row r="196" spans="1:15" s="41" customForma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</row>
    <row r="197" spans="1:15" s="41" customForma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</row>
    <row r="198" spans="1:15" s="41" customForma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</row>
    <row r="199" spans="1:15" s="41" customForma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</row>
    <row r="200" spans="1:15" s="41" customForma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</row>
    <row r="201" spans="1:15" s="41" customForma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</row>
    <row r="202" spans="1:15" s="41" customForma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</row>
    <row r="203" spans="1:15" s="41" customForma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</row>
    <row r="204" spans="1:15" s="41" customForma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</row>
    <row r="205" spans="1:15" s="41" customForma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</row>
    <row r="206" spans="1:15" s="41" customForma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</row>
    <row r="207" spans="1:15" s="41" customForma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</row>
    <row r="208" spans="1:15" s="41" customForma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</row>
    <row r="209" spans="1:15" s="41" customForma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</row>
    <row r="210" spans="1:15" s="41" customForma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</row>
    <row r="211" spans="1:15" s="41" customForma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</row>
    <row r="212" spans="1:15" s="41" customForma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</row>
    <row r="213" spans="1:15" s="41" customForma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</row>
    <row r="214" spans="1:15" s="41" customForma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</row>
    <row r="215" spans="1:15" s="41" customForma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</row>
    <row r="216" spans="1:15" s="41" customForma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</row>
    <row r="217" spans="1:15" s="41" customForma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</row>
    <row r="218" spans="1:15" s="41" customForma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</row>
    <row r="219" spans="1:15" s="41" customForma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</row>
    <row r="220" spans="1:15" s="41" customForma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</row>
    <row r="221" spans="1:15" s="41" customForma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</row>
    <row r="222" spans="1:15" s="41" customForma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</row>
    <row r="223" spans="1:15" s="41" customForma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</row>
    <row r="224" spans="1:15" s="41" customForma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</row>
    <row r="225" spans="1:15" s="41" customForma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</row>
    <row r="226" spans="1:15" s="41" customForma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</row>
    <row r="227" spans="1:15" s="41" customForma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</row>
    <row r="228" spans="1:15" s="41" customForma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</row>
    <row r="229" spans="1:15" s="41" customForma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</row>
    <row r="230" spans="1:15" s="41" customForma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</row>
    <row r="231" spans="1:15" s="41" customForma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</row>
    <row r="232" spans="1:15" s="41" customForma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</row>
    <row r="233" spans="1:15" s="41" customForma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</row>
    <row r="234" spans="1:15" s="41" customForma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</row>
    <row r="235" spans="1:15" s="41" customForma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</row>
    <row r="236" spans="1:15" s="41" customForma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</row>
    <row r="237" spans="1:15" s="41" customForma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</row>
    <row r="238" spans="1:15" s="41" customForma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</row>
    <row r="239" spans="1:15" s="41" customForma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</row>
    <row r="240" spans="1:15" s="41" customForma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</row>
    <row r="241" spans="1:15" s="41" customForma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</row>
    <row r="242" spans="1:15" s="41" customForma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</row>
    <row r="243" spans="1:15" s="41" customForma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</row>
    <row r="244" spans="1:15" s="41" customForma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</row>
    <row r="245" spans="1:15" s="41" customForma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</row>
    <row r="246" spans="1:15" s="41" customForma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</row>
    <row r="247" spans="1:15" s="41" customForma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</row>
    <row r="248" spans="1:15" s="41" customForma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</row>
    <row r="249" spans="1:15" s="41" customForma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</row>
    <row r="250" spans="1:15" s="41" customForma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</row>
    <row r="251" spans="1:15" s="41" customForma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</row>
    <row r="252" spans="1:15" s="41" customForma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</row>
    <row r="253" spans="1:15" s="41" customForma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</row>
    <row r="254" spans="1:15" s="41" customForma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</row>
    <row r="255" spans="1:15" s="41" customForma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</row>
    <row r="256" spans="1:15" s="41" customForma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</row>
    <row r="257" spans="1:15" s="41" customForma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</row>
    <row r="258" spans="1:15" s="41" customForma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</row>
    <row r="259" spans="1:15" s="41" customForma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</row>
    <row r="260" spans="1:15" s="41" customForma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</row>
    <row r="261" spans="1:15" s="41" customForma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</row>
    <row r="262" spans="1:15" s="41" customForma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</row>
    <row r="263" spans="1:15" s="41" customForma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</row>
    <row r="264" spans="1:15" s="41" customForma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</row>
    <row r="265" spans="1:15" s="41" customForma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</row>
    <row r="266" spans="1:15" s="41" customForma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</row>
    <row r="267" spans="1:15" s="41" customForma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</row>
    <row r="268" spans="1:15" s="41" customForma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</row>
    <row r="269" spans="1:15" s="41" customForma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</row>
    <row r="270" spans="1:15" s="41" customForma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</row>
    <row r="271" spans="1:15" s="41" customForma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</row>
    <row r="272" spans="1:15" s="41" customForma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</row>
    <row r="273" spans="1:15" s="41" customForma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</row>
    <row r="274" spans="1:15" s="41" customForma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</row>
    <row r="275" spans="1:15" s="41" customForma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</row>
    <row r="276" spans="1:15" s="41" customForma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</row>
    <row r="277" spans="1:15" s="41" customForma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</row>
    <row r="278" spans="1:15" s="41" customForma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</row>
    <row r="279" spans="1:15" s="41" customForma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</row>
    <row r="280" spans="1:15" s="41" customForma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</row>
    <row r="281" spans="1:15" s="41" customForma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</row>
    <row r="282" spans="1:15" s="41" customForma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</row>
    <row r="283" spans="1:15" s="41" customForma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</row>
    <row r="284" spans="1:15" s="41" customForma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</row>
    <row r="285" spans="1:15" s="41" customForma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</row>
    <row r="286" spans="1:15" s="41" customForma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</row>
    <row r="287" spans="1:15" s="41" customForma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</row>
    <row r="288" spans="1:15" s="41" customForma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</row>
    <row r="289" spans="1:15" s="41" customForma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</row>
    <row r="290" spans="1:15" s="41" customForma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</row>
    <row r="291" spans="1:15" s="41" customForma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</row>
    <row r="292" spans="1:15" s="41" customForma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</row>
    <row r="293" spans="1:15" s="41" customForma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</row>
    <row r="294" spans="1:15" s="41" customForma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</row>
    <row r="295" spans="1:15" s="41" customForma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</row>
    <row r="296" spans="1:15" s="41" customForma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</row>
    <row r="297" spans="1:15" s="41" customForma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</row>
    <row r="298" spans="1:15" s="41" customForma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</row>
    <row r="299" spans="1:15" s="41" customForma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</row>
    <row r="300" spans="1:15" s="41" customForma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</row>
    <row r="301" spans="1:15" s="41" customForma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</row>
    <row r="302" spans="1:15" s="41" customForma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</row>
    <row r="303" spans="1:15" s="41" customForma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</row>
    <row r="304" spans="1:15" s="41" customForma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</row>
    <row r="305" spans="1:15" s="41" customForma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</row>
    <row r="306" spans="1:15" s="41" customForma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</row>
    <row r="307" spans="1:15" s="41" customForma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</row>
    <row r="308" spans="1:15" s="41" customForma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</row>
    <row r="309" spans="1:15" s="41" customForma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</row>
    <row r="310" spans="1:15" s="41" customForma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</row>
    <row r="311" spans="1:15" s="41" customForma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</row>
    <row r="312" spans="1:15" s="41" customForma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</row>
    <row r="313" spans="1:15" s="41" customForma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</row>
    <row r="314" spans="1:15" s="41" customForma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</row>
    <row r="315" spans="1:15" s="41" customForma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</row>
    <row r="316" spans="1:15" s="41" customForma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</row>
    <row r="317" spans="1:15" s="41" customForma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</row>
    <row r="318" spans="1:15" s="41" customForma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</row>
    <row r="319" spans="1:15" s="41" customForma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</row>
    <row r="320" spans="1:15" s="41" customForma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</row>
    <row r="321" spans="1:15" s="41" customForma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</row>
    <row r="322" spans="1:15" s="41" customForma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</row>
    <row r="323" spans="1:15" s="41" customForma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</row>
    <row r="324" spans="1:15" s="41" customForma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</row>
    <row r="325" spans="1:15" s="41" customForma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</row>
    <row r="326" spans="1:15" s="41" customForma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</row>
    <row r="327" spans="1:15" s="41" customForma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</row>
    <row r="328" spans="1:15" s="41" customForma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</row>
    <row r="329" spans="1:15" s="41" customForma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</row>
    <row r="330" spans="1:15" s="41" customForma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</row>
    <row r="331" spans="1:15" s="41" customForma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</row>
    <row r="332" spans="1:15" s="41" customForma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</row>
    <row r="333" spans="1:15" s="41" customForma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</row>
    <row r="334" spans="1:15" s="41" customForma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</row>
    <row r="335" spans="1:15" s="41" customForma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</row>
    <row r="336" spans="1:15" s="41" customForma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</row>
    <row r="337" spans="1:15" s="41" customForma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</row>
    <row r="338" spans="1:15" s="41" customForma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</row>
    <row r="339" spans="1:15" s="41" customForma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</row>
    <row r="340" spans="1:15" s="41" customForma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</row>
    <row r="341" spans="1:15" s="41" customForma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</row>
    <row r="342" spans="1:15" s="41" customForma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</row>
    <row r="343" spans="1:15" s="41" customForma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</row>
    <row r="344" spans="1:15" s="41" customForma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</row>
    <row r="345" spans="1:15" s="41" customForma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</row>
    <row r="346" spans="1:15" s="41" customForma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</row>
    <row r="347" spans="1:15" s="41" customForma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</row>
    <row r="348" spans="1:15" s="41" customForma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</row>
    <row r="349" spans="1:15" s="41" customForma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</row>
    <row r="350" spans="1:15" s="41" customForma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</row>
    <row r="351" spans="1:15" s="41" customForma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</row>
    <row r="352" spans="1:15" s="41" customForma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</row>
    <row r="353" spans="1:15" s="41" customForma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</row>
    <row r="354" spans="1:15" s="41" customForma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</row>
    <row r="355" spans="1:15" s="41" customForma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</row>
    <row r="356" spans="1:15" s="41" customForma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</row>
    <row r="357" spans="1:15" s="41" customForma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</row>
    <row r="358" spans="1:15" s="41" customForma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</row>
    <row r="359" spans="1:15" s="41" customForma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</row>
    <row r="360" spans="1:15" s="41" customForma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</row>
    <row r="361" spans="1:15" s="41" customForma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</row>
    <row r="362" spans="1:15" s="41" customForma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</row>
    <row r="363" spans="1:15" s="41" customForma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</row>
    <row r="364" spans="1:15" s="41" customForma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</row>
    <row r="365" spans="1:15" s="41" customForma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</row>
    <row r="366" spans="1:15" s="41" customForma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</row>
    <row r="367" spans="1:15" s="41" customForma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</row>
    <row r="368" spans="1:15" s="41" customForma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</row>
    <row r="369" spans="1:15" s="41" customForma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</row>
    <row r="370" spans="1:15" s="41" customForma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</row>
    <row r="371" spans="1:15" s="41" customForma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</row>
    <row r="372" spans="1:15" s="41" customForma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</row>
    <row r="373" spans="1:15" s="41" customForma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</row>
    <row r="374" spans="1:15" s="41" customForma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</row>
    <row r="375" spans="1:15" s="41" customForma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</row>
    <row r="376" spans="1:15" s="41" customForma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</row>
    <row r="377" spans="1:15" s="41" customForma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</row>
    <row r="378" spans="1:15" s="41" customForma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</row>
    <row r="379" spans="1:15" s="41" customForma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</row>
    <row r="380" spans="1:15" s="41" customForma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</row>
    <row r="381" spans="1:15" s="41" customForma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</row>
    <row r="382" spans="1:15" s="41" customForma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</row>
    <row r="383" spans="1:15" s="41" customForma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</row>
    <row r="384" spans="1:15" s="41" customForma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</row>
    <row r="385" spans="1:15" s="41" customForma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</row>
    <row r="386" spans="1:15" s="41" customForma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</row>
    <row r="387" spans="1:15" s="41" customForma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</row>
    <row r="388" spans="1:15" s="41" customForma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</row>
    <row r="389" spans="1:15" s="41" customForma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</row>
    <row r="390" spans="1:15" s="41" customForma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</row>
    <row r="391" spans="1:15" s="41" customForma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</row>
    <row r="392" spans="1:15" s="41" customForma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</row>
    <row r="393" spans="1:15" s="41" customForma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</row>
    <row r="394" spans="1:15" s="41" customForma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</row>
    <row r="395" spans="1:15" s="41" customForma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</row>
    <row r="396" spans="1:15" s="41" customForma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</row>
    <row r="397" spans="1:15" s="41" customForma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</row>
    <row r="398" spans="1:15" s="41" customForma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</row>
    <row r="399" spans="1:15" s="41" customForma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</row>
    <row r="400" spans="1:15" s="41" customForma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</row>
    <row r="401" spans="1:15" s="41" customForma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</row>
    <row r="402" spans="1:15" s="41" customForma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</row>
    <row r="403" spans="1:15" s="41" customForma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</row>
    <row r="404" spans="1:15" s="41" customForma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</row>
    <row r="405" spans="1:15" s="41" customForma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</row>
    <row r="406" spans="1:15" s="41" customForma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</row>
    <row r="407" spans="1:15" s="41" customForma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</row>
    <row r="408" spans="1:15" s="41" customForma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</row>
    <row r="409" spans="1:15" s="41" customForma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</row>
    <row r="410" spans="1:15" s="41" customForma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</row>
    <row r="411" spans="1:15" s="41" customForma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</row>
    <row r="412" spans="1:15" s="41" customForma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</row>
    <row r="413" spans="1:15" s="41" customForma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</row>
    <row r="414" spans="1:15" s="41" customForma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</row>
    <row r="415" spans="1:15" s="41" customForma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</row>
    <row r="416" spans="1:15" s="41" customForma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</row>
    <row r="417" spans="1:15" s="41" customForma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</row>
    <row r="418" spans="1:15" s="41" customForma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</row>
    <row r="419" spans="1:15" s="41" customForma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</row>
    <row r="420" spans="1:15" s="41" customForma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</row>
    <row r="421" spans="1:15" s="41" customForma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</row>
    <row r="422" spans="1:15" s="41" customForma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</row>
    <row r="423" spans="1:15" s="41" customForma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</row>
    <row r="424" spans="1:15" s="41" customForma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</row>
    <row r="425" spans="1:15" s="41" customForma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</row>
    <row r="426" spans="1:15" s="41" customForma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</row>
    <row r="427" spans="1:15" s="41" customForma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</row>
    <row r="428" spans="1:15" s="41" customForma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</row>
    <row r="429" spans="1:15" s="41" customForma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</row>
    <row r="430" spans="1:15" s="41" customForma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</row>
    <row r="431" spans="1:15" s="41" customForma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</row>
    <row r="432" spans="1:15" s="41" customForma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</row>
    <row r="433" spans="1:15" s="41" customForma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</row>
    <row r="434" spans="1:15" s="41" customForma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</row>
    <row r="435" spans="1:15" s="41" customForma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</row>
    <row r="436" spans="1:15" s="41" customForma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</row>
    <row r="437" spans="1:15" s="41" customForma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</row>
    <row r="438" spans="1:15" s="41" customForma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</row>
    <row r="439" spans="1:15" s="41" customForma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</row>
    <row r="440" spans="1:15" s="41" customForma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</row>
    <row r="441" spans="1:15" s="41" customForma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</row>
    <row r="442" spans="1:15" s="41" customForma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</row>
    <row r="443" spans="1:15" s="41" customForma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</row>
    <row r="444" spans="1:15" s="41" customForma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</row>
    <row r="445" spans="1:15" s="41" customForma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</row>
    <row r="446" spans="1:15" s="41" customForma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</row>
    <row r="447" spans="1:15" s="41" customForma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</row>
    <row r="448" spans="1:15" s="41" customForma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</row>
    <row r="449" spans="1:15" s="41" customForma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</row>
    <row r="450" spans="1:15" s="41" customForma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</row>
    <row r="451" spans="1:15" s="41" customForma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</row>
    <row r="452" spans="1:15" s="41" customForma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</row>
    <row r="453" spans="1:15" s="41" customForma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</row>
    <row r="454" spans="1:15" s="41" customForma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</row>
    <row r="455" spans="1:15" s="41" customForma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</row>
    <row r="456" spans="1:15" s="41" customForma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</row>
    <row r="457" spans="1:15" s="41" customForma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</row>
    <row r="458" spans="1:15" s="41" customForma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</row>
    <row r="459" spans="1:15" s="41" customForma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</row>
    <row r="460" spans="1:15" s="41" customForma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</row>
    <row r="461" spans="1:15" s="41" customForma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</row>
    <row r="462" spans="1:15" s="41" customForma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</row>
    <row r="463" spans="1:15" s="41" customForma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</row>
    <row r="464" spans="1:15" s="41" customForma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</row>
    <row r="465" spans="1:15" s="41" customForma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</row>
    <row r="466" spans="1:15" s="41" customForma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</row>
    <row r="467" spans="1:15" s="41" customForma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</row>
    <row r="468" spans="1:15" s="41" customForma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</row>
    <row r="469" spans="1:15" s="41" customForma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</row>
    <row r="470" spans="1:15" s="41" customForma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</row>
    <row r="471" spans="1:15" s="41" customForma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</row>
    <row r="472" spans="1:15" s="41" customForma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</row>
    <row r="473" spans="1:15" s="41" customForma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</row>
    <row r="474" spans="1:15" s="41" customForma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</row>
    <row r="475" spans="1:15" s="41" customForma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</row>
    <row r="476" spans="1:15" s="41" customForma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</row>
    <row r="477" spans="1:15" s="41" customForma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</row>
    <row r="478" spans="1:15" s="41" customForma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</row>
    <row r="479" spans="1:15" s="41" customForma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</row>
    <row r="480" spans="1:15" s="41" customForma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</row>
    <row r="481" spans="1:15" s="41" customForma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</row>
    <row r="482" spans="1:15" s="41" customForma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</row>
    <row r="483" spans="1:15" s="41" customForma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</row>
    <row r="484" spans="1:15" s="41" customForma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</row>
    <row r="485" spans="1:15" s="41" customForma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</row>
    <row r="486" spans="1:15" s="41" customForma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</row>
    <row r="487" spans="1:15" s="41" customForma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</row>
    <row r="488" spans="1:15" s="41" customForma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</row>
    <row r="489" spans="1:15" s="41" customForma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</row>
    <row r="490" spans="1:15" s="41" customForma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</row>
    <row r="491" spans="1:15" s="41" customForma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</row>
    <row r="492" spans="1:15" s="41" customForma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</row>
    <row r="493" spans="1:15" s="41" customForma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</row>
    <row r="494" spans="1:15" s="41" customForma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</row>
    <row r="495" spans="1:15" s="41" customForma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</row>
    <row r="496" spans="1:15" s="41" customForma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</row>
    <row r="497" spans="1:15" s="41" customForma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</row>
    <row r="498" spans="1:15" s="41" customForma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</row>
    <row r="499" spans="1:15" s="41" customForma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</row>
    <row r="500" spans="1:15" s="41" customForma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</row>
    <row r="501" spans="1:15" s="41" customForma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</row>
    <row r="502" spans="1:15" s="41" customForma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</row>
    <row r="503" spans="1:15" s="41" customForma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</row>
    <row r="504" spans="1:15" s="41" customForma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</row>
    <row r="505" spans="1:15" s="41" customForma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</row>
    <row r="506" spans="1:15" s="41" customForma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</row>
    <row r="507" spans="1:15" s="41" customForma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</row>
    <row r="508" spans="1:15" s="41" customForma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</row>
    <row r="509" spans="1:15" s="41" customForma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</row>
    <row r="510" spans="1:15" s="41" customForma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</row>
    <row r="511" spans="1:15" s="41" customForma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</row>
    <row r="512" spans="1:15" s="41" customForma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</row>
    <row r="513" spans="1:15" s="41" customForma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</row>
    <row r="514" spans="1:15" s="41" customForma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</row>
    <row r="515" spans="1:15" s="41" customForma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</row>
    <row r="516" spans="1:15" s="41" customForma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</row>
    <row r="517" spans="1:15" s="41" customForma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</row>
    <row r="518" spans="1:15" s="41" customForma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</row>
    <row r="519" spans="1:15" s="41" customForma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</row>
    <row r="520" spans="1:15" s="41" customForma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</row>
    <row r="521" spans="1:15" s="41" customForma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</row>
    <row r="522" spans="1:15" s="41" customForma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</row>
    <row r="523" spans="1:15" s="41" customForma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</row>
    <row r="524" spans="1:15" s="41" customForma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</row>
    <row r="525" spans="1:15" s="41" customForma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</row>
    <row r="526" spans="1:15" s="41" customForma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</row>
    <row r="527" spans="1:15" s="41" customForma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</row>
    <row r="528" spans="1:15" s="41" customForma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</row>
    <row r="529" spans="1:15" s="41" customForma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</row>
    <row r="530" spans="1:15" s="41" customForma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</row>
    <row r="531" spans="1:15" s="41" customForma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</row>
    <row r="532" spans="1:15" s="41" customForma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</row>
    <row r="533" spans="1:15" s="41" customForma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</row>
    <row r="534" spans="1:15" s="41" customForma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</row>
    <row r="535" spans="1:15" s="41" customForma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</row>
    <row r="536" spans="1:15" s="41" customForma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</row>
    <row r="537" spans="1:15" s="41" customForma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</row>
    <row r="538" spans="1:15" s="41" customForma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</row>
    <row r="539" spans="1:15" s="41" customForma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</row>
    <row r="540" spans="1:15" s="41" customForma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</row>
    <row r="541" spans="1:15" s="41" customForma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</row>
    <row r="542" spans="1:15" s="41" customForma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</row>
    <row r="543" spans="1:15" s="41" customForma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</row>
    <row r="544" spans="1:15" s="41" customForma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</row>
    <row r="545" spans="1:15" s="41" customForma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</row>
    <row r="546" spans="1:15" s="41" customForma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</row>
    <row r="547" spans="1:15" s="41" customForma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</row>
    <row r="548" spans="1:15" s="41" customForma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</row>
    <row r="549" spans="1:15" s="41" customForma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</row>
    <row r="550" spans="1:15" s="41" customForma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</row>
    <row r="551" spans="1:15" s="41" customForma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</row>
    <row r="552" spans="1:15" s="41" customForma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</row>
    <row r="553" spans="1:15" s="41" customForma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</row>
    <row r="554" spans="1:15" s="41" customForma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</row>
    <row r="555" spans="1:15" s="41" customForma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</row>
    <row r="556" spans="1:15" s="41" customForma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</row>
    <row r="557" spans="1:15" s="41" customForma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</row>
    <row r="558" spans="1:15" s="41" customForma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</row>
    <row r="559" spans="1:15" s="41" customForma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</row>
    <row r="560" spans="1:15" s="41" customForma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</row>
    <row r="561" spans="1:15" s="41" customForma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</row>
    <row r="562" spans="1:15" s="41" customForma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</row>
    <row r="563" spans="1:15" s="41" customForma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</row>
    <row r="564" spans="1:15" s="41" customForma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</row>
    <row r="565" spans="1:15" s="41" customForma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</row>
    <row r="566" spans="1:15" s="41" customForma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</row>
    <row r="567" spans="1:15" s="41" customForma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</row>
    <row r="568" spans="1:15" s="41" customForma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</row>
    <row r="569" spans="1:15" s="41" customForma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</row>
    <row r="570" spans="1:15" s="41" customForma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</row>
    <row r="571" spans="1:15" s="41" customForma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</row>
    <row r="572" spans="1:15" s="41" customForma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</row>
    <row r="573" spans="1:15" s="41" customForma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</row>
    <row r="574" spans="1:15" s="41" customForma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</row>
    <row r="575" spans="1:15" s="41" customForma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</row>
    <row r="576" spans="1:15" s="41" customForma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</row>
    <row r="577" spans="1:15" s="41" customForma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</row>
    <row r="578" spans="1:15" s="41" customForma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</row>
    <row r="579" spans="1:15" s="41" customForma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</row>
    <row r="580" spans="1:15" s="41" customForma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</row>
    <row r="581" spans="1:15" s="41" customForma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</row>
    <row r="582" spans="1:15" s="41" customForma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</row>
    <row r="583" spans="1:15" s="41" customForma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</row>
    <row r="584" spans="1:15" s="41" customForma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</row>
    <row r="585" spans="1:15" s="41" customForma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</row>
    <row r="586" spans="1:15" s="41" customForma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</row>
    <row r="587" spans="1:15" s="41" customForma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</row>
    <row r="588" spans="1:15" s="41" customForma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</row>
    <row r="589" spans="1:15" s="41" customForma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</row>
    <row r="590" spans="1:15" s="41" customForma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</row>
    <row r="591" spans="1:15" s="41" customForma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</row>
    <row r="592" spans="1:15" s="41" customForma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</row>
    <row r="593" spans="1:15" s="41" customForma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</row>
    <row r="594" spans="1:15" s="41" customForma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</row>
    <row r="595" spans="1:15" s="41" customForma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</row>
    <row r="596" spans="1:15" s="41" customForma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</row>
    <row r="597" spans="1:15" s="41" customForma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</row>
    <row r="598" spans="1:15" s="41" customForma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</row>
    <row r="599" spans="1:15" s="41" customForma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</row>
    <row r="600" spans="1:15" s="41" customForma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</row>
    <row r="601" spans="1:15" s="41" customForma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</row>
    <row r="602" spans="1:15" s="41" customForma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</row>
    <row r="603" spans="1:15" s="41" customForma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</row>
    <row r="604" spans="1:15" s="41" customForma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</row>
    <row r="605" spans="1:15" s="41" customForma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</row>
    <row r="606" spans="1:15" s="41" customForma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</row>
    <row r="607" spans="1:15" s="41" customForma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</row>
    <row r="608" spans="1:15" s="41" customForma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</row>
    <row r="609" spans="1:15" s="41" customForma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</row>
    <row r="610" spans="1:15" s="41" customForma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</row>
    <row r="611" spans="1:15" s="41" customForma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</row>
    <row r="612" spans="1:15" s="41" customForma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</row>
    <row r="613" spans="1:15" s="41" customForma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</row>
    <row r="614" spans="1:15" s="41" customForma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</row>
    <row r="615" spans="1:15" s="41" customForma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</row>
    <row r="616" spans="1:15" s="41" customForma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</row>
    <row r="617" spans="1:15" s="41" customForma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</row>
    <row r="618" spans="1:15" s="41" customForma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</row>
    <row r="619" spans="1:15" s="41" customForma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</row>
    <row r="620" spans="1:15" s="41" customForma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</row>
    <row r="621" spans="1:15" s="41" customForma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</row>
    <row r="622" spans="1:15" s="41" customForma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</row>
    <row r="623" spans="1:15" s="41" customForma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</row>
    <row r="624" spans="1:15" s="41" customForma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</row>
    <row r="625" spans="1:15" s="41" customForma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</row>
    <row r="626" spans="1:15" s="41" customForma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</row>
    <row r="627" spans="1:15" s="41" customForma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</row>
    <row r="628" spans="1:15" s="41" customForma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</row>
    <row r="629" spans="1:15" s="41" customForma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</row>
    <row r="630" spans="1:15" s="41" customForma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</row>
    <row r="631" spans="1:15" s="41" customForma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</row>
    <row r="632" spans="1:15" s="41" customForma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</row>
    <row r="633" spans="1:15" s="41" customForma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</row>
    <row r="634" spans="1:15" s="41" customForma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</row>
    <row r="635" spans="1:15" s="41" customForma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</row>
    <row r="636" spans="1:15" s="41" customForma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</row>
    <row r="637" spans="1:15" s="41" customForma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</row>
    <row r="638" spans="1:15" s="41" customForma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</row>
    <row r="639" spans="1:15" s="41" customForma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</row>
    <row r="640" spans="1:15" s="41" customForma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</row>
    <row r="641" spans="1:15" s="41" customForma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</row>
    <row r="642" spans="1:15" s="41" customForma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</row>
    <row r="643" spans="1:15" s="41" customForma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</row>
    <row r="644" spans="1:15" s="41" customForma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</row>
    <row r="645" spans="1:15" s="41" customForma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</row>
    <row r="646" spans="1:15" s="41" customForma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</row>
    <row r="647" spans="1:15" s="41" customForma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</row>
    <row r="648" spans="1:15" s="41" customForma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</row>
    <row r="649" spans="1:15" s="41" customForma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</row>
    <row r="650" spans="1:15" s="41" customForma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</row>
    <row r="651" spans="1:15" s="41" customForma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</row>
    <row r="652" spans="1:15" s="41" customForma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</row>
    <row r="653" spans="1:15" s="41" customForma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</row>
    <row r="654" spans="1:15" s="41" customForma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</row>
    <row r="655" spans="1:15" s="41" customForma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</row>
    <row r="656" spans="1:15" s="41" customForma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</row>
    <row r="657" spans="1:15" s="41" customForma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</row>
    <row r="658" spans="1:15" s="41" customForma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</row>
    <row r="659" spans="1:15" s="41" customForma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</row>
    <row r="660" spans="1:15" s="41" customForma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</row>
    <row r="661" spans="1:15" s="41" customForma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</row>
    <row r="662" spans="1:15" s="41" customForma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</row>
    <row r="663" spans="1:15" s="41" customForma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</row>
    <row r="664" spans="1:15" s="41" customForma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</row>
    <row r="665" spans="1:15" s="41" customForma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</row>
    <row r="666" spans="1:15" s="41" customForma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</row>
    <row r="667" spans="1:15" s="41" customForma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</row>
    <row r="668" spans="1:15" s="41" customForma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</row>
    <row r="669" spans="1:15" s="41" customForma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</row>
    <row r="670" spans="1:15" s="41" customForma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</row>
    <row r="671" spans="1:15" s="41" customForma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</row>
    <row r="672" spans="1:15" s="41" customForma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</row>
    <row r="673" spans="1:15" s="41" customForma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</row>
    <row r="674" spans="1:15" s="41" customForma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</row>
    <row r="675" spans="1:15" s="41" customForma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</row>
    <row r="676" spans="1:15" s="41" customForma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</row>
    <row r="677" spans="1:15" s="41" customForma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</row>
    <row r="678" spans="1:15" s="41" customForma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</row>
    <row r="679" spans="1:15" s="41" customForma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</row>
    <row r="680" spans="1:15" s="41" customForma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</row>
    <row r="681" spans="1:15" s="41" customForma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</row>
    <row r="682" spans="1:15" s="41" customForma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</row>
    <row r="683" spans="1:15" s="41" customForma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</row>
    <row r="684" spans="1:15" s="41" customForma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</row>
    <row r="685" spans="1:15" s="41" customForma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</row>
    <row r="686" spans="1:15" s="41" customForma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</row>
    <row r="687" spans="1:15" s="41" customForma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</row>
    <row r="688" spans="1:15" s="41" customForma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</row>
    <row r="689" spans="1:15" s="41" customForma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</row>
    <row r="690" spans="1:15" s="41" customForma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</row>
    <row r="691" spans="1:15" s="41" customForma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</row>
    <row r="692" spans="1:15" s="41" customForma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</row>
    <row r="693" spans="1:15" s="41" customForma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</row>
    <row r="694" spans="1:15" s="41" customForma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</row>
    <row r="695" spans="1:15" s="41" customForma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</row>
    <row r="696" spans="1:15" s="41" customForma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</row>
    <row r="697" spans="1:15" s="41" customForma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</row>
    <row r="698" spans="1:15" s="41" customForma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</row>
    <row r="699" spans="1:15" s="41" customForma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</row>
    <row r="700" spans="1:15" s="41" customForma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</row>
    <row r="701" spans="1:15" s="41" customForma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</row>
    <row r="702" spans="1:15" s="41" customForma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</row>
    <row r="703" spans="1:15" s="41" customForma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</row>
    <row r="704" spans="1:15" s="41" customForma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</row>
    <row r="705" spans="1:15" s="41" customForma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</row>
    <row r="706" spans="1:15" s="41" customForma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</row>
    <row r="707" spans="1:15" s="41" customForma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</row>
    <row r="708" spans="1:15" s="41" customForma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</row>
    <row r="709" spans="1:15" s="41" customForma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</row>
    <row r="710" spans="1:15" s="41" customForma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</row>
    <row r="711" spans="1:15" s="41" customForma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</row>
    <row r="712" spans="1:15" s="41" customForma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</row>
    <row r="713" spans="1:15" s="41" customForma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</row>
    <row r="714" spans="1:15" s="41" customForma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</row>
    <row r="715" spans="1:15" s="41" customForma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</row>
    <row r="716" spans="1:15" s="41" customForma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</row>
    <row r="717" spans="1:15" s="41" customForma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</row>
    <row r="718" spans="1:15" s="41" customForma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</row>
    <row r="719" spans="1:15" s="41" customForma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</row>
    <row r="720" spans="1:15" s="41" customForma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</row>
    <row r="721" spans="1:15" s="41" customForma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</row>
    <row r="722" spans="1:15" s="41" customForma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</row>
    <row r="723" spans="1:15" s="41" customForma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</row>
    <row r="724" spans="1:15" s="41" customForma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</row>
    <row r="725" spans="1:15" s="41" customForma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</row>
    <row r="726" spans="1:15" s="41" customForma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</row>
    <row r="727" spans="1:15" s="41" customForma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</row>
    <row r="728" spans="1:15" s="41" customForma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</row>
    <row r="729" spans="1:15" s="41" customForma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</row>
    <row r="730" spans="1:15" s="41" customForma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</row>
    <row r="731" spans="1:15" s="41" customForma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</row>
    <row r="732" spans="1:15" s="41" customForma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</row>
    <row r="733" spans="1:15" s="41" customForma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</row>
    <row r="734" spans="1:15" s="41" customForma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</row>
    <row r="735" spans="1:15" s="41" customForma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</row>
    <row r="736" spans="1:15" s="41" customForma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</row>
    <row r="737" spans="1:15" s="41" customForma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</row>
    <row r="738" spans="1:15" s="41" customForma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</row>
    <row r="739" spans="1:15" s="41" customForma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</row>
    <row r="740" spans="1:15" s="41" customForma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</row>
    <row r="741" spans="1:15" s="41" customForma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</row>
    <row r="742" spans="1:15" s="41" customForma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</row>
    <row r="743" spans="1:15" s="41" customForma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</row>
    <row r="744" spans="1:15" s="41" customForma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</row>
    <row r="745" spans="1:15" s="41" customForma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</row>
    <row r="746" spans="1:15" s="41" customForma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</row>
    <row r="747" spans="1:15" s="41" customForma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</row>
    <row r="748" spans="1:15" s="41" customForma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</row>
    <row r="749" spans="1:15" s="41" customForma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</row>
    <row r="750" spans="1:15" s="41" customForma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</row>
    <row r="751" spans="1:15" s="41" customForma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</row>
    <row r="752" spans="1:15" s="41" customForma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</row>
    <row r="753" spans="1:15" s="41" customForma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</row>
    <row r="754" spans="1:15" s="41" customForma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</row>
    <row r="755" spans="1:15" s="41" customForma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</row>
    <row r="756" spans="1:15" s="41" customForma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</row>
    <row r="757" spans="1:15" s="41" customForma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</row>
    <row r="758" spans="1:15" s="41" customForma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</row>
    <row r="759" spans="1:15" s="41" customForma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</row>
    <row r="760" spans="1:15" s="41" customForma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</row>
    <row r="761" spans="1:15" s="41" customForma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</row>
    <row r="762" spans="1:15" s="41" customForma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</row>
    <row r="763" spans="1:15" s="41" customForma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</row>
    <row r="764" spans="1:15" s="41" customForma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</row>
    <row r="765" spans="1:15" s="41" customForma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</row>
    <row r="766" spans="1:15" s="41" customForma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</row>
    <row r="767" spans="1:15" s="41" customForma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</row>
    <row r="768" spans="1:15" s="41" customForma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</row>
    <row r="769" spans="1:15" s="41" customForma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</row>
    <row r="770" spans="1:15" s="41" customForma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</row>
    <row r="771" spans="1:15" s="41" customForma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</row>
    <row r="772" spans="1:15" s="41" customForma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</row>
    <row r="773" spans="1:15" s="41" customForma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</row>
    <row r="774" spans="1:15" s="41" customForma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</row>
    <row r="775" spans="1:15" s="41" customForma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</row>
    <row r="776" spans="1:15" s="41" customForma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</row>
    <row r="777" spans="1:15" s="41" customForma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</row>
    <row r="778" spans="1:15" s="41" customForma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</row>
    <row r="779" spans="1:15" s="41" customForma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</row>
    <row r="780" spans="1:15" s="41" customForma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</row>
    <row r="781" spans="1:15" s="41" customForma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</row>
    <row r="782" spans="1:15" s="41" customForma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</row>
    <row r="783" spans="1:15" s="41" customForma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</row>
    <row r="784" spans="1:15" s="41" customForma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</row>
    <row r="785" spans="1:15" s="41" customForma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</row>
    <row r="786" spans="1:15" s="41" customForma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</row>
    <row r="787" spans="1:15" s="41" customForma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</row>
    <row r="788" spans="1:15" s="41" customForma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</row>
    <row r="789" spans="1:15" s="41" customForma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</row>
    <row r="790" spans="1:15" s="41" customForma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</row>
    <row r="791" spans="1:15" s="41" customForma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</row>
    <row r="792" spans="1:15" s="41" customForma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</row>
    <row r="793" spans="1:15" s="41" customForma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</row>
    <row r="794" spans="1:15" s="41" customForma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</row>
    <row r="795" spans="1:15" s="41" customForma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</row>
    <row r="796" spans="1:15" s="41" customForma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</row>
    <row r="797" spans="1:15" s="41" customForma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</row>
    <row r="798" spans="1:15" s="41" customForma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</row>
    <row r="799" spans="1:15" s="41" customForma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</row>
    <row r="800" spans="1:15" s="41" customForma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</row>
    <row r="801" spans="1:15" s="41" customForma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</row>
    <row r="802" spans="1:15" s="41" customForma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</row>
    <row r="803" spans="1:15" s="41" customForma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</row>
    <row r="804" spans="1:15" s="41" customForma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</row>
    <row r="805" spans="1:15" s="41" customForma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</row>
    <row r="806" spans="1:15" s="41" customForma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</row>
    <row r="807" spans="1:15" s="41" customForma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</row>
    <row r="808" spans="1:15" s="41" customForma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</row>
    <row r="809" spans="1:15" s="41" customForma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</row>
    <row r="810" spans="1:15" s="41" customForma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</row>
    <row r="811" spans="1:15" s="41" customForma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</row>
    <row r="812" spans="1:15" s="41" customForma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</row>
    <row r="813" spans="1:15" s="41" customForma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</row>
    <row r="814" spans="1:15" s="41" customForma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</row>
    <row r="815" spans="1:15" s="41" customForma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</row>
    <row r="816" spans="1:15" s="41" customForma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</row>
    <row r="817" spans="1:15" s="41" customForma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</row>
    <row r="818" spans="1:15" s="41" customForma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</row>
    <row r="819" spans="1:15" s="41" customForma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</row>
    <row r="820" spans="1:15" s="41" customForma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</row>
    <row r="821" spans="1:15" s="41" customForma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</row>
    <row r="822" spans="1:15" s="41" customForma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</row>
    <row r="823" spans="1:15" s="41" customForma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</row>
    <row r="824" spans="1:15" s="41" customForma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</row>
    <row r="825" spans="1:15" s="41" customForma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</row>
    <row r="826" spans="1:15" s="41" customForma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</row>
    <row r="827" spans="1:15" s="41" customForma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</row>
    <row r="828" spans="1:15" s="41" customForma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</row>
    <row r="829" spans="1:15" s="41" customForma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</row>
    <row r="830" spans="1:15" s="41" customForma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</row>
    <row r="831" spans="1:15" s="41" customForma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</row>
    <row r="832" spans="1:15" s="41" customForma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</row>
    <row r="833" spans="1:15" s="41" customForma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</row>
    <row r="834" spans="1:15" s="41" customForma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</row>
    <row r="835" spans="1:15" s="41" customForma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</row>
    <row r="836" spans="1:15" s="41" customForma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</row>
    <row r="837" spans="1:15" s="41" customForma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</row>
    <row r="838" spans="1:15" s="41" customForma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</row>
    <row r="839" spans="1:15" s="41" customForma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</row>
    <row r="840" spans="1:15" s="41" customForma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</row>
    <row r="841" spans="1:15" s="41" customForma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</row>
    <row r="842" spans="1:15" s="41" customForma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</row>
    <row r="843" spans="1:15" s="41" customForma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</row>
    <row r="844" spans="1:15" s="41" customForma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</row>
    <row r="845" spans="1:15" s="41" customForma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</row>
    <row r="846" spans="1:15" s="41" customForma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</row>
    <row r="847" spans="1:15" s="41" customForma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</row>
    <row r="848" spans="1:15" s="41" customForma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</row>
    <row r="849" spans="1:15" s="41" customForma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</row>
    <row r="850" spans="1:15" s="41" customForma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</row>
    <row r="851" spans="1:15" s="41" customForma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</row>
    <row r="852" spans="1:15" s="41" customForma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</row>
    <row r="853" spans="1:15" s="41" customForma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</row>
    <row r="854" spans="1:15" s="41" customForma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</row>
    <row r="855" spans="1:15" s="41" customForma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</row>
    <row r="856" spans="1:15" s="41" customForma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</row>
    <row r="857" spans="1:15" s="41" customForma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</row>
    <row r="858" spans="1:15" s="41" customForma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</row>
    <row r="859" spans="1:15" s="41" customForma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</row>
    <row r="860" spans="1:15" s="41" customForma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</row>
    <row r="861" spans="1:15" s="41" customForma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</row>
    <row r="862" spans="1:15" s="41" customForma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</row>
    <row r="863" spans="1:15" s="41" customForma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</row>
    <row r="864" spans="1:15" s="41" customForma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</row>
    <row r="865" spans="1:15" s="41" customForma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</row>
    <row r="866" spans="1:15" s="41" customForma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</row>
    <row r="867" spans="1:15" s="41" customForma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</row>
    <row r="868" spans="1:15" s="41" customForma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</row>
    <row r="869" spans="1:15" s="41" customForma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</row>
    <row r="870" spans="1:15" s="41" customForma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</row>
    <row r="871" spans="1:15" s="41" customForma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</row>
    <row r="872" spans="1:15" s="41" customForma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</row>
    <row r="873" spans="1:15" s="41" customForma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</row>
    <row r="874" spans="1:15" s="41" customForma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</row>
    <row r="875" spans="1:15" s="41" customForma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</row>
    <row r="876" spans="1:15" s="41" customForma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</row>
    <row r="877" spans="1:15" s="41" customForma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</row>
    <row r="878" spans="1:15" s="41" customForma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</row>
    <row r="879" spans="1:15" s="41" customForma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</row>
    <row r="880" spans="1:15" s="41" customForma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</row>
    <row r="881" spans="1:15" s="41" customForma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</row>
    <row r="882" spans="1:15" s="41" customForma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</row>
    <row r="883" spans="1:15" s="41" customForma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</row>
    <row r="884" spans="1:15" s="41" customForma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</row>
    <row r="885" spans="1:15" s="41" customForma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</row>
    <row r="886" spans="1:15" s="41" customForma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</row>
    <row r="887" spans="1:15" s="41" customForma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</row>
    <row r="888" spans="1:15" s="41" customForma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</row>
    <row r="889" spans="1:15" s="41" customForma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</row>
    <row r="890" spans="1:15" s="41" customForma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</row>
    <row r="891" spans="1:15" s="41" customForma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</row>
    <row r="892" spans="1:15" s="41" customForma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</row>
    <row r="893" spans="1:15" s="41" customForma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</row>
    <row r="894" spans="1:15" s="41" customForma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</row>
    <row r="895" spans="1:15" s="41" customForma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</row>
    <row r="896" spans="1:15" s="41" customForma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</row>
    <row r="897" spans="1:15" s="41" customForma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</row>
    <row r="898" spans="1:15" s="41" customForma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</row>
    <row r="899" spans="1:15" s="41" customForma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</row>
    <row r="900" spans="1:15" s="41" customForma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</row>
    <row r="901" spans="1:15" s="41" customForma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</row>
    <row r="902" spans="1:15" s="41" customForma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</row>
    <row r="903" spans="1:15" s="41" customForma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</row>
    <row r="904" spans="1:15" s="41" customForma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</row>
    <row r="905" spans="1:15" s="41" customForma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</row>
    <row r="906" spans="1:15" s="41" customForma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</row>
    <row r="907" spans="1:15" s="41" customForma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</row>
    <row r="908" spans="1:15" s="41" customForma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</row>
    <row r="909" spans="1:15" s="41" customForma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</row>
    <row r="910" spans="1:15" s="41" customForma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</row>
    <row r="911" spans="1:15" s="41" customForma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</row>
    <row r="912" spans="1:15" s="41" customForma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</row>
    <row r="913" spans="1:15" s="41" customForma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</row>
    <row r="914" spans="1:15" s="41" customForma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</row>
    <row r="915" spans="1:15" s="41" customForma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</row>
    <row r="916" spans="1:15" s="41" customForma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</row>
    <row r="917" spans="1:15" s="41" customForma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</row>
    <row r="918" spans="1:15" s="41" customForma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</row>
    <row r="919" spans="1:15" s="41" customForma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</row>
    <row r="920" spans="1:15" s="41" customForma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</row>
  </sheetData>
  <mergeCells count="179">
    <mergeCell ref="F64:H64"/>
    <mergeCell ref="I64:K64"/>
    <mergeCell ref="N65:O65"/>
    <mergeCell ref="F66:H66"/>
    <mergeCell ref="I66:K66"/>
    <mergeCell ref="N67:O67"/>
    <mergeCell ref="A1:O1"/>
    <mergeCell ref="A2:O2"/>
    <mergeCell ref="A3:O3"/>
    <mergeCell ref="F5:H5"/>
    <mergeCell ref="I5:K5"/>
    <mergeCell ref="M5:O5"/>
    <mergeCell ref="F14:H14"/>
    <mergeCell ref="I14:K14"/>
    <mergeCell ref="N15:O15"/>
    <mergeCell ref="F16:H16"/>
    <mergeCell ref="I16:K16"/>
    <mergeCell ref="I36:K36"/>
    <mergeCell ref="N29:O29"/>
    <mergeCell ref="F30:H30"/>
    <mergeCell ref="I30:K30"/>
    <mergeCell ref="N31:O31"/>
    <mergeCell ref="F32:H32"/>
    <mergeCell ref="I32:K32"/>
    <mergeCell ref="F72:H72"/>
    <mergeCell ref="I72:K72"/>
    <mergeCell ref="N73:O73"/>
    <mergeCell ref="F74:H74"/>
    <mergeCell ref="I74:K74"/>
    <mergeCell ref="F68:H68"/>
    <mergeCell ref="I68:K68"/>
    <mergeCell ref="N69:O69"/>
    <mergeCell ref="F70:H70"/>
    <mergeCell ref="I70:K70"/>
    <mergeCell ref="N71:O71"/>
    <mergeCell ref="M74:N74"/>
    <mergeCell ref="N79:O79"/>
    <mergeCell ref="F80:H80"/>
    <mergeCell ref="I80:K80"/>
    <mergeCell ref="N81:O81"/>
    <mergeCell ref="F82:H82"/>
    <mergeCell ref="I82:K82"/>
    <mergeCell ref="N75:O75"/>
    <mergeCell ref="F76:H76"/>
    <mergeCell ref="I76:K76"/>
    <mergeCell ref="N77:O77"/>
    <mergeCell ref="F78:H78"/>
    <mergeCell ref="I78:K78"/>
    <mergeCell ref="M76:N76"/>
    <mergeCell ref="N87:O87"/>
    <mergeCell ref="F88:H88"/>
    <mergeCell ref="I88:K88"/>
    <mergeCell ref="N89:O89"/>
    <mergeCell ref="F90:H90"/>
    <mergeCell ref="I90:K90"/>
    <mergeCell ref="N83:O83"/>
    <mergeCell ref="F84:H84"/>
    <mergeCell ref="I84:K84"/>
    <mergeCell ref="N85:O85"/>
    <mergeCell ref="F86:H86"/>
    <mergeCell ref="I86:K86"/>
    <mergeCell ref="N95:O95"/>
    <mergeCell ref="F96:H96"/>
    <mergeCell ref="I96:K96"/>
    <mergeCell ref="N97:O97"/>
    <mergeCell ref="F98:H98"/>
    <mergeCell ref="I98:K98"/>
    <mergeCell ref="N91:O91"/>
    <mergeCell ref="F92:H92"/>
    <mergeCell ref="I92:K92"/>
    <mergeCell ref="N93:O93"/>
    <mergeCell ref="F94:H94"/>
    <mergeCell ref="I94:K94"/>
    <mergeCell ref="N103:O103"/>
    <mergeCell ref="F104:H104"/>
    <mergeCell ref="I104:K104"/>
    <mergeCell ref="N105:O105"/>
    <mergeCell ref="F106:H106"/>
    <mergeCell ref="I106:K106"/>
    <mergeCell ref="N99:O99"/>
    <mergeCell ref="F100:H100"/>
    <mergeCell ref="I100:K100"/>
    <mergeCell ref="N101:O101"/>
    <mergeCell ref="F102:H102"/>
    <mergeCell ref="I102:K102"/>
    <mergeCell ref="N107:O107"/>
    <mergeCell ref="F108:H108"/>
    <mergeCell ref="I108:K108"/>
    <mergeCell ref="N109:O109"/>
    <mergeCell ref="F110:H110"/>
    <mergeCell ref="I110:K110"/>
    <mergeCell ref="N119:O119"/>
    <mergeCell ref="F8:H8"/>
    <mergeCell ref="I8:K8"/>
    <mergeCell ref="N9:O9"/>
    <mergeCell ref="F10:H10"/>
    <mergeCell ref="I10:K10"/>
    <mergeCell ref="N11:O11"/>
    <mergeCell ref="F12:H12"/>
    <mergeCell ref="I12:K12"/>
    <mergeCell ref="N13:O13"/>
    <mergeCell ref="N115:O115"/>
    <mergeCell ref="F116:H116"/>
    <mergeCell ref="I116:K116"/>
    <mergeCell ref="N117:O117"/>
    <mergeCell ref="F118:H118"/>
    <mergeCell ref="I118:K118"/>
    <mergeCell ref="N111:O111"/>
    <mergeCell ref="F112:H112"/>
    <mergeCell ref="I112:K112"/>
    <mergeCell ref="N113:O113"/>
    <mergeCell ref="F114:H114"/>
    <mergeCell ref="I114:K114"/>
    <mergeCell ref="F18:H18"/>
    <mergeCell ref="I18:K18"/>
    <mergeCell ref="N19:O19"/>
    <mergeCell ref="F20:H20"/>
    <mergeCell ref="I20:K20"/>
    <mergeCell ref="F26:H26"/>
    <mergeCell ref="I26:K26"/>
    <mergeCell ref="N27:O27"/>
    <mergeCell ref="F28:H28"/>
    <mergeCell ref="I28:K28"/>
    <mergeCell ref="N21:O21"/>
    <mergeCell ref="F22:H22"/>
    <mergeCell ref="I22:K22"/>
    <mergeCell ref="N23:O23"/>
    <mergeCell ref="F24:H24"/>
    <mergeCell ref="I24:K24"/>
    <mergeCell ref="F34:H34"/>
    <mergeCell ref="I34:K34"/>
    <mergeCell ref="N35:O35"/>
    <mergeCell ref="F36:H36"/>
    <mergeCell ref="F42:H42"/>
    <mergeCell ref="I42:K42"/>
    <mergeCell ref="N43:O43"/>
    <mergeCell ref="F44:H44"/>
    <mergeCell ref="I44:K44"/>
    <mergeCell ref="N37:O37"/>
    <mergeCell ref="F38:H38"/>
    <mergeCell ref="I38:K38"/>
    <mergeCell ref="N39:O39"/>
    <mergeCell ref="F40:H40"/>
    <mergeCell ref="I40:K40"/>
    <mergeCell ref="F50:H50"/>
    <mergeCell ref="I50:K50"/>
    <mergeCell ref="N51:O51"/>
    <mergeCell ref="F52:H52"/>
    <mergeCell ref="I52:K52"/>
    <mergeCell ref="N45:O45"/>
    <mergeCell ref="F46:H46"/>
    <mergeCell ref="I46:K46"/>
    <mergeCell ref="N47:O47"/>
    <mergeCell ref="F48:H48"/>
    <mergeCell ref="I48:K48"/>
    <mergeCell ref="F62:H62"/>
    <mergeCell ref="I62:K62"/>
    <mergeCell ref="N63:O63"/>
    <mergeCell ref="F6:H6"/>
    <mergeCell ref="I6:K6"/>
    <mergeCell ref="N7:O7"/>
    <mergeCell ref="N57:O57"/>
    <mergeCell ref="F58:H58"/>
    <mergeCell ref="I58:K58"/>
    <mergeCell ref="N59:O59"/>
    <mergeCell ref="F60:H60"/>
    <mergeCell ref="I60:K60"/>
    <mergeCell ref="N53:O53"/>
    <mergeCell ref="F54:H54"/>
    <mergeCell ref="I54:K54"/>
    <mergeCell ref="N55:O55"/>
    <mergeCell ref="F56:H56"/>
    <mergeCell ref="I56:K56"/>
    <mergeCell ref="N49:O49"/>
    <mergeCell ref="N61:O61"/>
    <mergeCell ref="N41:O41"/>
    <mergeCell ref="N33:O33"/>
    <mergeCell ref="N25:O25"/>
    <mergeCell ref="N17:O17"/>
  </mergeCells>
  <printOptions horizontalCentered="1"/>
  <pageMargins left="0.23622047244094491" right="0.23622047244094491" top="0.70866141732283472" bottom="0.56000000000000005" header="0.31496062992125984" footer="0.15748031496062992"/>
  <pageSetup paperSize="9" scale="58" fitToHeight="0" orientation="landscape" r:id="rId1"/>
  <headerFooter alignWithMargins="0">
    <oddFooter>&amp;C&amp;"TH SarabunPSK,Regular"&amp;14
หน้าที่ &amp;P จาก &amp;N</oddFooter>
  </headerFooter>
  <rowBreaks count="2" manualBreakCount="2">
    <brk id="73" max="14" man="1"/>
    <brk id="107" max="14" man="1"/>
  </rowBreaks>
  <colBreaks count="1" manualBreakCount="1">
    <brk id="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2B8F5-1336-4286-AD70-59718AD31977}">
  <sheetPr>
    <pageSetUpPr fitToPage="1"/>
  </sheetPr>
  <dimension ref="A1:O960"/>
  <sheetViews>
    <sheetView view="pageBreakPreview" topLeftCell="A87" zoomScaleNormal="104" zoomScaleSheetLayoutView="100" zoomScalePageLayoutView="40" workbookViewId="0">
      <selection activeCell="C87" sqref="C1:H1048576"/>
    </sheetView>
  </sheetViews>
  <sheetFormatPr defaultColWidth="9" defaultRowHeight="24"/>
  <cols>
    <col min="1" max="1" width="7.5703125" style="22" customWidth="1"/>
    <col min="2" max="2" width="70.5703125" style="22" customWidth="1"/>
    <col min="3" max="4" width="20" style="22" customWidth="1"/>
    <col min="5" max="5" width="12.7109375" style="22" customWidth="1"/>
    <col min="6" max="6" width="10" style="22" customWidth="1"/>
    <col min="7" max="7" width="14.140625" style="22" customWidth="1"/>
    <col min="8" max="8" width="9.85546875" style="22" customWidth="1"/>
    <col min="9" max="9" width="10" style="22" customWidth="1"/>
    <col min="10" max="10" width="13.28515625" style="22" customWidth="1"/>
    <col min="11" max="11" width="9.85546875" style="22" customWidth="1"/>
    <col min="12" max="12" width="17.140625" style="22" customWidth="1"/>
    <col min="13" max="13" width="3.5703125" style="22" customWidth="1"/>
    <col min="14" max="14" width="13.5703125" style="22" customWidth="1"/>
    <col min="15" max="15" width="11.140625" style="22" customWidth="1"/>
    <col min="16" max="16384" width="9" style="22"/>
  </cols>
  <sheetData>
    <row r="1" spans="1:15" s="1" customFormat="1" ht="27.75">
      <c r="A1" s="77" t="s">
        <v>520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s="1" customFormat="1" ht="27.75">
      <c r="A2" s="77" t="s">
        <v>45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s="1" customFormat="1" ht="27.75">
      <c r="A3" s="77" t="s">
        <v>521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ht="9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s="25" customFormat="1" ht="54" customHeight="1">
      <c r="A5" s="23" t="s">
        <v>47</v>
      </c>
      <c r="B5" s="23" t="s">
        <v>48</v>
      </c>
      <c r="C5" s="24" t="s">
        <v>49</v>
      </c>
      <c r="D5" s="24" t="s">
        <v>50</v>
      </c>
      <c r="E5" s="23" t="s">
        <v>51</v>
      </c>
      <c r="F5" s="78" t="s">
        <v>52</v>
      </c>
      <c r="G5" s="79"/>
      <c r="H5" s="80"/>
      <c r="I5" s="78" t="s">
        <v>53</v>
      </c>
      <c r="J5" s="79"/>
      <c r="K5" s="80"/>
      <c r="L5" s="23" t="s">
        <v>54</v>
      </c>
      <c r="M5" s="78" t="s">
        <v>55</v>
      </c>
      <c r="N5" s="79"/>
      <c r="O5" s="80"/>
    </row>
    <row r="6" spans="1:15" ht="21.75" customHeight="1">
      <c r="A6" s="26">
        <v>1</v>
      </c>
      <c r="B6" s="27" t="s">
        <v>522</v>
      </c>
      <c r="C6" s="28">
        <v>3500</v>
      </c>
      <c r="D6" s="28">
        <f>+C6</f>
        <v>3500</v>
      </c>
      <c r="E6" s="29" t="s">
        <v>57</v>
      </c>
      <c r="F6" s="72" t="s">
        <v>523</v>
      </c>
      <c r="G6" s="73"/>
      <c r="H6" s="74"/>
      <c r="I6" s="72" t="str">
        <f>F6</f>
        <v>นายวีรชน ปุณศรี</v>
      </c>
      <c r="J6" s="73"/>
      <c r="K6" s="74"/>
      <c r="L6" s="29" t="s">
        <v>59</v>
      </c>
      <c r="M6" s="30" t="s">
        <v>76</v>
      </c>
      <c r="N6" s="31"/>
      <c r="O6" s="32" t="s">
        <v>946</v>
      </c>
    </row>
    <row r="7" spans="1:15" ht="21.75" customHeight="1">
      <c r="A7" s="33"/>
      <c r="B7" s="34" t="s">
        <v>134</v>
      </c>
      <c r="C7" s="35"/>
      <c r="D7" s="35"/>
      <c r="E7" s="36"/>
      <c r="F7" s="37" t="s">
        <v>61</v>
      </c>
      <c r="G7" s="38">
        <f>C6</f>
        <v>3500</v>
      </c>
      <c r="H7" s="39" t="s">
        <v>62</v>
      </c>
      <c r="I7" s="37" t="s">
        <v>61</v>
      </c>
      <c r="J7" s="38">
        <f>G7</f>
        <v>3500</v>
      </c>
      <c r="K7" s="39" t="s">
        <v>62</v>
      </c>
      <c r="L7" s="36" t="s">
        <v>63</v>
      </c>
      <c r="M7" s="37" t="s">
        <v>64</v>
      </c>
      <c r="N7" s="70">
        <v>45835</v>
      </c>
      <c r="O7" s="71"/>
    </row>
    <row r="8" spans="1:15" ht="21.75" customHeight="1">
      <c r="A8" s="26">
        <v>2</v>
      </c>
      <c r="B8" s="27" t="s">
        <v>547</v>
      </c>
      <c r="C8" s="28">
        <v>19500</v>
      </c>
      <c r="D8" s="28">
        <f>+C8</f>
        <v>19500</v>
      </c>
      <c r="E8" s="29" t="s">
        <v>57</v>
      </c>
      <c r="F8" s="72" t="s">
        <v>524</v>
      </c>
      <c r="G8" s="73"/>
      <c r="H8" s="74"/>
      <c r="I8" s="72" t="str">
        <f>F8</f>
        <v xml:space="preserve">อู่ช่างต้อม โดย นายสมบูรณ์ทรัพย์ </v>
      </c>
      <c r="J8" s="73"/>
      <c r="K8" s="74"/>
      <c r="L8" s="29" t="s">
        <v>59</v>
      </c>
      <c r="M8" s="30" t="s">
        <v>76</v>
      </c>
      <c r="N8" s="31"/>
      <c r="O8" s="32" t="s">
        <v>947</v>
      </c>
    </row>
    <row r="9" spans="1:15" ht="21.75" customHeight="1">
      <c r="A9" s="33"/>
      <c r="B9" s="34" t="s">
        <v>134</v>
      </c>
      <c r="C9" s="35"/>
      <c r="D9" s="35"/>
      <c r="E9" s="36"/>
      <c r="F9" s="37" t="s">
        <v>61</v>
      </c>
      <c r="G9" s="38">
        <f>C8</f>
        <v>19500</v>
      </c>
      <c r="H9" s="39" t="s">
        <v>62</v>
      </c>
      <c r="I9" s="37" t="s">
        <v>61</v>
      </c>
      <c r="J9" s="38">
        <f>G9</f>
        <v>19500</v>
      </c>
      <c r="K9" s="39" t="s">
        <v>62</v>
      </c>
      <c r="L9" s="36" t="s">
        <v>63</v>
      </c>
      <c r="M9" s="37" t="s">
        <v>64</v>
      </c>
      <c r="N9" s="70">
        <v>45743</v>
      </c>
      <c r="O9" s="71"/>
    </row>
    <row r="10" spans="1:15" ht="21.75" customHeight="1">
      <c r="A10" s="26">
        <v>3</v>
      </c>
      <c r="B10" s="27" t="s">
        <v>197</v>
      </c>
      <c r="C10" s="28">
        <v>8350</v>
      </c>
      <c r="D10" s="28">
        <f>+C10</f>
        <v>8350</v>
      </c>
      <c r="E10" s="29" t="s">
        <v>57</v>
      </c>
      <c r="F10" s="72" t="s">
        <v>524</v>
      </c>
      <c r="G10" s="73"/>
      <c r="H10" s="74"/>
      <c r="I10" s="72" t="str">
        <f>F10</f>
        <v xml:space="preserve">อู่ช่างต้อม โดย นายสมบูรณ์ทรัพย์ </v>
      </c>
      <c r="J10" s="73"/>
      <c r="K10" s="74"/>
      <c r="L10" s="29" t="s">
        <v>59</v>
      </c>
      <c r="M10" s="30" t="s">
        <v>76</v>
      </c>
      <c r="N10" s="31"/>
      <c r="O10" s="32" t="s">
        <v>948</v>
      </c>
    </row>
    <row r="11" spans="1:15" ht="21.75" customHeight="1">
      <c r="A11" s="33"/>
      <c r="B11" s="34" t="s">
        <v>134</v>
      </c>
      <c r="C11" s="35"/>
      <c r="D11" s="35"/>
      <c r="E11" s="36"/>
      <c r="F11" s="37" t="s">
        <v>61</v>
      </c>
      <c r="G11" s="38">
        <f>C10</f>
        <v>8350</v>
      </c>
      <c r="H11" s="39" t="s">
        <v>62</v>
      </c>
      <c r="I11" s="37" t="s">
        <v>61</v>
      </c>
      <c r="J11" s="38">
        <f>G11</f>
        <v>8350</v>
      </c>
      <c r="K11" s="39" t="s">
        <v>62</v>
      </c>
      <c r="L11" s="36" t="s">
        <v>63</v>
      </c>
      <c r="M11" s="37" t="s">
        <v>64</v>
      </c>
      <c r="N11" s="70">
        <v>45743</v>
      </c>
      <c r="O11" s="71"/>
    </row>
    <row r="12" spans="1:15" ht="21.75" customHeight="1">
      <c r="A12" s="26">
        <v>4</v>
      </c>
      <c r="B12" s="27" t="s">
        <v>424</v>
      </c>
      <c r="C12" s="28">
        <v>11550</v>
      </c>
      <c r="D12" s="28">
        <f>+C12</f>
        <v>11550</v>
      </c>
      <c r="E12" s="29" t="s">
        <v>57</v>
      </c>
      <c r="F12" s="72" t="s">
        <v>524</v>
      </c>
      <c r="G12" s="73"/>
      <c r="H12" s="74"/>
      <c r="I12" s="72" t="str">
        <f>F12</f>
        <v xml:space="preserve">อู่ช่างต้อม โดย นายสมบูรณ์ทรัพย์ </v>
      </c>
      <c r="J12" s="73"/>
      <c r="K12" s="74"/>
      <c r="L12" s="29" t="s">
        <v>59</v>
      </c>
      <c r="M12" s="30" t="s">
        <v>76</v>
      </c>
      <c r="N12" s="31"/>
      <c r="O12" s="32" t="s">
        <v>949</v>
      </c>
    </row>
    <row r="13" spans="1:15" ht="21.75" customHeight="1">
      <c r="A13" s="33"/>
      <c r="B13" s="34" t="s">
        <v>134</v>
      </c>
      <c r="C13" s="35"/>
      <c r="D13" s="35"/>
      <c r="E13" s="36"/>
      <c r="F13" s="37" t="s">
        <v>61</v>
      </c>
      <c r="G13" s="38">
        <f>C12</f>
        <v>11550</v>
      </c>
      <c r="H13" s="39" t="s">
        <v>62</v>
      </c>
      <c r="I13" s="37" t="s">
        <v>61</v>
      </c>
      <c r="J13" s="38">
        <f>G13</f>
        <v>11550</v>
      </c>
      <c r="K13" s="39" t="s">
        <v>62</v>
      </c>
      <c r="L13" s="36" t="s">
        <v>63</v>
      </c>
      <c r="M13" s="37" t="s">
        <v>64</v>
      </c>
      <c r="N13" s="70">
        <v>45743</v>
      </c>
      <c r="O13" s="71"/>
    </row>
    <row r="14" spans="1:15" ht="21.75" customHeight="1">
      <c r="A14" s="26">
        <v>5</v>
      </c>
      <c r="B14" s="27" t="s">
        <v>525</v>
      </c>
      <c r="C14" s="28">
        <v>58877.5</v>
      </c>
      <c r="D14" s="28">
        <f>+C14</f>
        <v>58877.5</v>
      </c>
      <c r="E14" s="29" t="s">
        <v>57</v>
      </c>
      <c r="F14" s="72" t="s">
        <v>118</v>
      </c>
      <c r="G14" s="73"/>
      <c r="H14" s="74"/>
      <c r="I14" s="72" t="str">
        <f>F14</f>
        <v>บริษัท ท่าฉาง เอนเนอร์ยี่ โซลูชัน จำกัด</v>
      </c>
      <c r="J14" s="73"/>
      <c r="K14" s="74"/>
      <c r="L14" s="29" t="s">
        <v>59</v>
      </c>
      <c r="M14" s="30" t="s">
        <v>76</v>
      </c>
      <c r="N14" s="31"/>
      <c r="O14" s="32" t="s">
        <v>119</v>
      </c>
    </row>
    <row r="15" spans="1:15" ht="21.75" customHeight="1">
      <c r="A15" s="33"/>
      <c r="B15" s="34" t="s">
        <v>120</v>
      </c>
      <c r="C15" s="35"/>
      <c r="D15" s="35"/>
      <c r="E15" s="36"/>
      <c r="F15" s="37" t="s">
        <v>61</v>
      </c>
      <c r="G15" s="38">
        <f>C14</f>
        <v>58877.5</v>
      </c>
      <c r="H15" s="39" t="s">
        <v>62</v>
      </c>
      <c r="I15" s="37" t="s">
        <v>61</v>
      </c>
      <c r="J15" s="38">
        <f>G15</f>
        <v>58877.5</v>
      </c>
      <c r="K15" s="39" t="s">
        <v>62</v>
      </c>
      <c r="L15" s="36" t="s">
        <v>63</v>
      </c>
      <c r="M15" s="37" t="s">
        <v>64</v>
      </c>
      <c r="N15" s="70">
        <v>45749</v>
      </c>
      <c r="O15" s="71"/>
    </row>
    <row r="16" spans="1:15" ht="21.75" customHeight="1">
      <c r="A16" s="26">
        <v>6</v>
      </c>
      <c r="B16" s="27" t="s">
        <v>526</v>
      </c>
      <c r="C16" s="28">
        <v>9000</v>
      </c>
      <c r="D16" s="28">
        <f>+C16</f>
        <v>9000</v>
      </c>
      <c r="E16" s="29" t="s">
        <v>57</v>
      </c>
      <c r="F16" s="72" t="s">
        <v>125</v>
      </c>
      <c r="G16" s="73"/>
      <c r="H16" s="74"/>
      <c r="I16" s="72" t="str">
        <f>F16</f>
        <v>นายสมเพษ ปุราถาเน</v>
      </c>
      <c r="J16" s="73"/>
      <c r="K16" s="74"/>
      <c r="L16" s="29" t="s">
        <v>59</v>
      </c>
      <c r="M16" s="30" t="s">
        <v>76</v>
      </c>
      <c r="N16" s="31"/>
      <c r="O16" s="32" t="s">
        <v>126</v>
      </c>
    </row>
    <row r="17" spans="1:15" ht="21.75" customHeight="1">
      <c r="A17" s="33"/>
      <c r="B17" s="34" t="s">
        <v>127</v>
      </c>
      <c r="C17" s="35"/>
      <c r="D17" s="35"/>
      <c r="E17" s="36"/>
      <c r="F17" s="37" t="s">
        <v>61</v>
      </c>
      <c r="G17" s="38">
        <f>C16</f>
        <v>9000</v>
      </c>
      <c r="H17" s="39" t="s">
        <v>62</v>
      </c>
      <c r="I17" s="37" t="s">
        <v>61</v>
      </c>
      <c r="J17" s="38">
        <f>G17</f>
        <v>9000</v>
      </c>
      <c r="K17" s="39" t="s">
        <v>62</v>
      </c>
      <c r="L17" s="36" t="s">
        <v>63</v>
      </c>
      <c r="M17" s="37" t="s">
        <v>64</v>
      </c>
      <c r="N17" s="70">
        <v>45749</v>
      </c>
      <c r="O17" s="71"/>
    </row>
    <row r="18" spans="1:15" ht="21.75" customHeight="1">
      <c r="A18" s="26">
        <v>7</v>
      </c>
      <c r="B18" s="27" t="s">
        <v>526</v>
      </c>
      <c r="C18" s="28">
        <v>9000</v>
      </c>
      <c r="D18" s="28">
        <f>+C18</f>
        <v>9000</v>
      </c>
      <c r="E18" s="29" t="s">
        <v>57</v>
      </c>
      <c r="F18" s="72" t="s">
        <v>128</v>
      </c>
      <c r="G18" s="73"/>
      <c r="H18" s="74"/>
      <c r="I18" s="72" t="str">
        <f>F18</f>
        <v>นายสนิท แคสันเทียะ</v>
      </c>
      <c r="J18" s="73"/>
      <c r="K18" s="74"/>
      <c r="L18" s="29" t="s">
        <v>59</v>
      </c>
      <c r="M18" s="30" t="s">
        <v>76</v>
      </c>
      <c r="N18" s="31"/>
      <c r="O18" s="32" t="s">
        <v>129</v>
      </c>
    </row>
    <row r="19" spans="1:15" ht="21.75" customHeight="1">
      <c r="A19" s="33"/>
      <c r="B19" s="34" t="s">
        <v>127</v>
      </c>
      <c r="C19" s="35"/>
      <c r="D19" s="35"/>
      <c r="E19" s="36"/>
      <c r="F19" s="37" t="s">
        <v>61</v>
      </c>
      <c r="G19" s="38">
        <f>C18</f>
        <v>9000</v>
      </c>
      <c r="H19" s="39" t="s">
        <v>62</v>
      </c>
      <c r="I19" s="37" t="s">
        <v>61</v>
      </c>
      <c r="J19" s="38">
        <f>G19</f>
        <v>9000</v>
      </c>
      <c r="K19" s="39" t="s">
        <v>62</v>
      </c>
      <c r="L19" s="36" t="s">
        <v>63</v>
      </c>
      <c r="M19" s="37" t="s">
        <v>64</v>
      </c>
      <c r="N19" s="70">
        <v>45749</v>
      </c>
      <c r="O19" s="71"/>
    </row>
    <row r="20" spans="1:15" ht="21.75" customHeight="1">
      <c r="A20" s="26">
        <v>8</v>
      </c>
      <c r="B20" s="27" t="s">
        <v>527</v>
      </c>
      <c r="C20" s="28">
        <v>9000</v>
      </c>
      <c r="D20" s="28">
        <f>+C20</f>
        <v>9000</v>
      </c>
      <c r="E20" s="29" t="s">
        <v>57</v>
      </c>
      <c r="F20" s="72" t="s">
        <v>122</v>
      </c>
      <c r="G20" s="73"/>
      <c r="H20" s="74"/>
      <c r="I20" s="72" t="str">
        <f>F20</f>
        <v>นายชโลม อดทน</v>
      </c>
      <c r="J20" s="73"/>
      <c r="K20" s="74"/>
      <c r="L20" s="29" t="s">
        <v>59</v>
      </c>
      <c r="M20" s="30" t="s">
        <v>76</v>
      </c>
      <c r="N20" s="31"/>
      <c r="O20" s="32" t="s">
        <v>123</v>
      </c>
    </row>
    <row r="21" spans="1:15" ht="21.75" customHeight="1">
      <c r="A21" s="33"/>
      <c r="B21" s="34" t="s">
        <v>120</v>
      </c>
      <c r="C21" s="35"/>
      <c r="D21" s="35"/>
      <c r="E21" s="36"/>
      <c r="F21" s="37" t="s">
        <v>61</v>
      </c>
      <c r="G21" s="38">
        <f>C20</f>
        <v>9000</v>
      </c>
      <c r="H21" s="39" t="s">
        <v>62</v>
      </c>
      <c r="I21" s="37" t="s">
        <v>61</v>
      </c>
      <c r="J21" s="38">
        <f>G21</f>
        <v>9000</v>
      </c>
      <c r="K21" s="39" t="s">
        <v>62</v>
      </c>
      <c r="L21" s="36" t="s">
        <v>63</v>
      </c>
      <c r="M21" s="37" t="s">
        <v>64</v>
      </c>
      <c r="N21" s="70">
        <v>45749</v>
      </c>
      <c r="O21" s="71"/>
    </row>
    <row r="22" spans="1:15" ht="21.75" customHeight="1">
      <c r="A22" s="26">
        <v>9</v>
      </c>
      <c r="B22" s="27" t="s">
        <v>548</v>
      </c>
      <c r="C22" s="28">
        <v>58432.5</v>
      </c>
      <c r="D22" s="28">
        <f>+C22</f>
        <v>58432.5</v>
      </c>
      <c r="E22" s="29" t="s">
        <v>57</v>
      </c>
      <c r="F22" s="72" t="s">
        <v>187</v>
      </c>
      <c r="G22" s="73"/>
      <c r="H22" s="74"/>
      <c r="I22" s="72" t="str">
        <f>F22</f>
        <v>สหกรณ์โคนมวังน้ำเย็น จำกัด</v>
      </c>
      <c r="J22" s="73"/>
      <c r="K22" s="74"/>
      <c r="L22" s="29" t="s">
        <v>59</v>
      </c>
      <c r="M22" s="30" t="s">
        <v>76</v>
      </c>
      <c r="N22" s="31"/>
      <c r="O22" s="32" t="s">
        <v>235</v>
      </c>
    </row>
    <row r="23" spans="1:15" ht="21.75" customHeight="1">
      <c r="A23" s="33"/>
      <c r="B23" s="34" t="s">
        <v>189</v>
      </c>
      <c r="C23" s="35"/>
      <c r="D23" s="35"/>
      <c r="E23" s="36"/>
      <c r="F23" s="37" t="s">
        <v>61</v>
      </c>
      <c r="G23" s="38">
        <f>C22</f>
        <v>58432.5</v>
      </c>
      <c r="H23" s="39" t="s">
        <v>62</v>
      </c>
      <c r="I23" s="37" t="s">
        <v>61</v>
      </c>
      <c r="J23" s="38">
        <f>G23</f>
        <v>58432.5</v>
      </c>
      <c r="K23" s="39" t="s">
        <v>62</v>
      </c>
      <c r="L23" s="36" t="s">
        <v>63</v>
      </c>
      <c r="M23" s="37" t="s">
        <v>64</v>
      </c>
      <c r="N23" s="70">
        <v>45749</v>
      </c>
      <c r="O23" s="71"/>
    </row>
    <row r="24" spans="1:15" ht="21.75" customHeight="1">
      <c r="A24" s="26">
        <v>10</v>
      </c>
      <c r="B24" s="27" t="s">
        <v>549</v>
      </c>
      <c r="C24" s="28">
        <v>75119.55</v>
      </c>
      <c r="D24" s="28">
        <f>+C24</f>
        <v>75119.55</v>
      </c>
      <c r="E24" s="29" t="s">
        <v>57</v>
      </c>
      <c r="F24" s="72" t="s">
        <v>187</v>
      </c>
      <c r="G24" s="73"/>
      <c r="H24" s="74"/>
      <c r="I24" s="72" t="str">
        <f>F24</f>
        <v>สหกรณ์โคนมวังน้ำเย็น จำกัด</v>
      </c>
      <c r="J24" s="73"/>
      <c r="K24" s="74"/>
      <c r="L24" s="29" t="s">
        <v>59</v>
      </c>
      <c r="M24" s="30" t="s">
        <v>76</v>
      </c>
      <c r="N24" s="31"/>
      <c r="O24" s="32" t="s">
        <v>235</v>
      </c>
    </row>
    <row r="25" spans="1:15" ht="21.75" customHeight="1">
      <c r="A25" s="33"/>
      <c r="B25" s="34" t="s">
        <v>189</v>
      </c>
      <c r="C25" s="35"/>
      <c r="D25" s="35"/>
      <c r="E25" s="36"/>
      <c r="F25" s="37" t="s">
        <v>61</v>
      </c>
      <c r="G25" s="38">
        <f>C24</f>
        <v>75119.55</v>
      </c>
      <c r="H25" s="39" t="s">
        <v>62</v>
      </c>
      <c r="I25" s="37" t="s">
        <v>61</v>
      </c>
      <c r="J25" s="38">
        <f>G25</f>
        <v>75119.55</v>
      </c>
      <c r="K25" s="39" t="s">
        <v>62</v>
      </c>
      <c r="L25" s="36" t="s">
        <v>63</v>
      </c>
      <c r="M25" s="37" t="s">
        <v>64</v>
      </c>
      <c r="N25" s="70">
        <v>45749</v>
      </c>
      <c r="O25" s="71"/>
    </row>
    <row r="26" spans="1:15" ht="21.75" customHeight="1">
      <c r="A26" s="26">
        <v>11</v>
      </c>
      <c r="B26" s="27" t="s">
        <v>550</v>
      </c>
      <c r="C26" s="28">
        <v>3160.5</v>
      </c>
      <c r="D26" s="28">
        <f>+C26</f>
        <v>3160.5</v>
      </c>
      <c r="E26" s="29" t="s">
        <v>57</v>
      </c>
      <c r="F26" s="72" t="s">
        <v>187</v>
      </c>
      <c r="G26" s="73"/>
      <c r="H26" s="74"/>
      <c r="I26" s="72" t="str">
        <f>F26</f>
        <v>สหกรณ์โคนมวังน้ำเย็น จำกัด</v>
      </c>
      <c r="J26" s="73"/>
      <c r="K26" s="74"/>
      <c r="L26" s="29" t="s">
        <v>59</v>
      </c>
      <c r="M26" s="30" t="s">
        <v>76</v>
      </c>
      <c r="N26" s="31"/>
      <c r="O26" s="32" t="s">
        <v>234</v>
      </c>
    </row>
    <row r="27" spans="1:15" ht="21.75" customHeight="1">
      <c r="A27" s="33"/>
      <c r="B27" s="34" t="s">
        <v>189</v>
      </c>
      <c r="C27" s="35"/>
      <c r="D27" s="35"/>
      <c r="E27" s="36"/>
      <c r="F27" s="37" t="s">
        <v>61</v>
      </c>
      <c r="G27" s="38">
        <f>C26</f>
        <v>3160.5</v>
      </c>
      <c r="H27" s="39" t="s">
        <v>62</v>
      </c>
      <c r="I27" s="37" t="s">
        <v>61</v>
      </c>
      <c r="J27" s="38">
        <f>G27</f>
        <v>3160.5</v>
      </c>
      <c r="K27" s="39" t="s">
        <v>62</v>
      </c>
      <c r="L27" s="36" t="s">
        <v>63</v>
      </c>
      <c r="M27" s="37" t="s">
        <v>64</v>
      </c>
      <c r="N27" s="70">
        <v>45749</v>
      </c>
      <c r="O27" s="71"/>
    </row>
    <row r="28" spans="1:15" ht="21.75" customHeight="1">
      <c r="A28" s="26">
        <v>12</v>
      </c>
      <c r="B28" s="27" t="s">
        <v>551</v>
      </c>
      <c r="C28" s="28">
        <v>4063.07</v>
      </c>
      <c r="D28" s="28">
        <f>+C28</f>
        <v>4063.07</v>
      </c>
      <c r="E28" s="29" t="s">
        <v>57</v>
      </c>
      <c r="F28" s="72" t="s">
        <v>187</v>
      </c>
      <c r="G28" s="73"/>
      <c r="H28" s="74"/>
      <c r="I28" s="72" t="str">
        <f>F28</f>
        <v>สหกรณ์โคนมวังน้ำเย็น จำกัด</v>
      </c>
      <c r="J28" s="73"/>
      <c r="K28" s="74"/>
      <c r="L28" s="29" t="s">
        <v>59</v>
      </c>
      <c r="M28" s="30" t="s">
        <v>76</v>
      </c>
      <c r="N28" s="31"/>
      <c r="O28" s="32" t="s">
        <v>234</v>
      </c>
    </row>
    <row r="29" spans="1:15" ht="21.75" customHeight="1">
      <c r="A29" s="33"/>
      <c r="B29" s="34" t="s">
        <v>189</v>
      </c>
      <c r="C29" s="35"/>
      <c r="D29" s="35"/>
      <c r="E29" s="36"/>
      <c r="F29" s="37" t="s">
        <v>61</v>
      </c>
      <c r="G29" s="38">
        <f>C28</f>
        <v>4063.07</v>
      </c>
      <c r="H29" s="39" t="s">
        <v>62</v>
      </c>
      <c r="I29" s="37" t="s">
        <v>61</v>
      </c>
      <c r="J29" s="38">
        <f>G29</f>
        <v>4063.07</v>
      </c>
      <c r="K29" s="39" t="s">
        <v>62</v>
      </c>
      <c r="L29" s="36" t="s">
        <v>63</v>
      </c>
      <c r="M29" s="37" t="s">
        <v>64</v>
      </c>
      <c r="N29" s="70">
        <v>45749</v>
      </c>
      <c r="O29" s="71"/>
    </row>
    <row r="30" spans="1:15" ht="21.75" customHeight="1">
      <c r="A30" s="26">
        <v>13</v>
      </c>
      <c r="B30" s="27" t="s">
        <v>552</v>
      </c>
      <c r="C30" s="28">
        <v>1200</v>
      </c>
      <c r="D30" s="28">
        <f>+C30</f>
        <v>1200</v>
      </c>
      <c r="E30" s="29" t="s">
        <v>57</v>
      </c>
      <c r="F30" s="72" t="s">
        <v>528</v>
      </c>
      <c r="G30" s="73"/>
      <c r="H30" s="74"/>
      <c r="I30" s="72" t="str">
        <f>F30</f>
        <v>นางสุมาลี คำภิรมย์</v>
      </c>
      <c r="J30" s="73"/>
      <c r="K30" s="74"/>
      <c r="L30" s="29" t="s">
        <v>59</v>
      </c>
      <c r="M30" s="30" t="s">
        <v>950</v>
      </c>
      <c r="N30" s="31"/>
      <c r="O30" s="32"/>
    </row>
    <row r="31" spans="1:15" ht="21.75" customHeight="1">
      <c r="A31" s="33"/>
      <c r="B31" s="34" t="s">
        <v>127</v>
      </c>
      <c r="C31" s="35"/>
      <c r="D31" s="35"/>
      <c r="E31" s="36"/>
      <c r="F31" s="37" t="s">
        <v>61</v>
      </c>
      <c r="G31" s="38">
        <f>C30</f>
        <v>1200</v>
      </c>
      <c r="H31" s="39" t="s">
        <v>62</v>
      </c>
      <c r="I31" s="37" t="s">
        <v>61</v>
      </c>
      <c r="J31" s="38">
        <f>G31</f>
        <v>1200</v>
      </c>
      <c r="K31" s="39" t="s">
        <v>62</v>
      </c>
      <c r="L31" s="36" t="s">
        <v>63</v>
      </c>
      <c r="M31" s="37" t="s">
        <v>64</v>
      </c>
      <c r="N31" s="70">
        <v>45749</v>
      </c>
      <c r="O31" s="71"/>
    </row>
    <row r="32" spans="1:15" ht="21.75" customHeight="1">
      <c r="A32" s="26">
        <v>14</v>
      </c>
      <c r="B32" s="27" t="s">
        <v>529</v>
      </c>
      <c r="C32" s="28">
        <v>600</v>
      </c>
      <c r="D32" s="28">
        <f>+C32</f>
        <v>600</v>
      </c>
      <c r="E32" s="29" t="s">
        <v>57</v>
      </c>
      <c r="F32" s="72" t="s">
        <v>135</v>
      </c>
      <c r="G32" s="73"/>
      <c r="H32" s="74"/>
      <c r="I32" s="72" t="str">
        <f>F32</f>
        <v>บริษัท บุณเรืองน้ำดื่ม จำกัด</v>
      </c>
      <c r="J32" s="73"/>
      <c r="K32" s="74"/>
      <c r="L32" s="29" t="s">
        <v>59</v>
      </c>
      <c r="M32" s="30" t="s">
        <v>951</v>
      </c>
      <c r="N32" s="31"/>
      <c r="O32" s="32"/>
    </row>
    <row r="33" spans="1:15" ht="21.75" customHeight="1">
      <c r="A33" s="33"/>
      <c r="B33" s="34" t="s">
        <v>113</v>
      </c>
      <c r="C33" s="35"/>
      <c r="D33" s="35"/>
      <c r="E33" s="36"/>
      <c r="F33" s="37" t="s">
        <v>61</v>
      </c>
      <c r="G33" s="38">
        <f>C32</f>
        <v>600</v>
      </c>
      <c r="H33" s="39" t="s">
        <v>62</v>
      </c>
      <c r="I33" s="37" t="s">
        <v>61</v>
      </c>
      <c r="J33" s="38">
        <f>G33</f>
        <v>600</v>
      </c>
      <c r="K33" s="39" t="s">
        <v>62</v>
      </c>
      <c r="L33" s="36" t="s">
        <v>63</v>
      </c>
      <c r="M33" s="37" t="s">
        <v>64</v>
      </c>
      <c r="N33" s="70">
        <v>45748</v>
      </c>
      <c r="O33" s="71"/>
    </row>
    <row r="34" spans="1:15" ht="21.75" customHeight="1">
      <c r="A34" s="26">
        <v>15</v>
      </c>
      <c r="B34" s="27" t="s">
        <v>553</v>
      </c>
      <c r="C34" s="28">
        <v>8400</v>
      </c>
      <c r="D34" s="28">
        <f>+C34</f>
        <v>8400</v>
      </c>
      <c r="E34" s="29" t="s">
        <v>57</v>
      </c>
      <c r="F34" s="72" t="s">
        <v>66</v>
      </c>
      <c r="G34" s="73"/>
      <c r="H34" s="74"/>
      <c r="I34" s="72" t="str">
        <f>F34</f>
        <v>นางกัลยา ฤทธิ์วิเศษกุล</v>
      </c>
      <c r="J34" s="73"/>
      <c r="K34" s="74"/>
      <c r="L34" s="29" t="s">
        <v>59</v>
      </c>
      <c r="M34" s="30" t="s">
        <v>76</v>
      </c>
      <c r="N34" s="31"/>
      <c r="O34" s="32" t="s">
        <v>952</v>
      </c>
    </row>
    <row r="35" spans="1:15" ht="21.75" customHeight="1">
      <c r="A35" s="33"/>
      <c r="B35" s="34" t="s">
        <v>113</v>
      </c>
      <c r="C35" s="35"/>
      <c r="D35" s="35"/>
      <c r="E35" s="36"/>
      <c r="F35" s="37" t="s">
        <v>61</v>
      </c>
      <c r="G35" s="38">
        <f>C34</f>
        <v>8400</v>
      </c>
      <c r="H35" s="39" t="s">
        <v>62</v>
      </c>
      <c r="I35" s="37" t="s">
        <v>61</v>
      </c>
      <c r="J35" s="38">
        <f>G35</f>
        <v>8400</v>
      </c>
      <c r="K35" s="39" t="s">
        <v>62</v>
      </c>
      <c r="L35" s="36" t="s">
        <v>63</v>
      </c>
      <c r="M35" s="37" t="s">
        <v>64</v>
      </c>
      <c r="N35" s="70">
        <v>45749</v>
      </c>
      <c r="O35" s="71"/>
    </row>
    <row r="36" spans="1:15" ht="21.75" customHeight="1">
      <c r="A36" s="26">
        <v>16</v>
      </c>
      <c r="B36" s="27" t="s">
        <v>554</v>
      </c>
      <c r="C36" s="28">
        <v>2800</v>
      </c>
      <c r="D36" s="28">
        <f>+C36</f>
        <v>2800</v>
      </c>
      <c r="E36" s="29" t="s">
        <v>57</v>
      </c>
      <c r="F36" s="72" t="s">
        <v>347</v>
      </c>
      <c r="G36" s="73"/>
      <c r="H36" s="74"/>
      <c r="I36" s="72" t="str">
        <f>F36</f>
        <v>นายอัมพร รัตนมงคล</v>
      </c>
      <c r="J36" s="73"/>
      <c r="K36" s="74"/>
      <c r="L36" s="29" t="s">
        <v>59</v>
      </c>
      <c r="M36" s="30" t="s">
        <v>76</v>
      </c>
      <c r="N36" s="31"/>
      <c r="O36" s="32" t="s">
        <v>953</v>
      </c>
    </row>
    <row r="37" spans="1:15" ht="21.75" customHeight="1">
      <c r="A37" s="33"/>
      <c r="B37" s="34" t="s">
        <v>120</v>
      </c>
      <c r="C37" s="35"/>
      <c r="D37" s="35"/>
      <c r="E37" s="36"/>
      <c r="F37" s="37" t="s">
        <v>61</v>
      </c>
      <c r="G37" s="38">
        <f>C36</f>
        <v>2800</v>
      </c>
      <c r="H37" s="40" t="s">
        <v>62</v>
      </c>
      <c r="I37" s="37" t="s">
        <v>61</v>
      </c>
      <c r="J37" s="38">
        <f>G37</f>
        <v>2800</v>
      </c>
      <c r="K37" s="40" t="s">
        <v>62</v>
      </c>
      <c r="L37" s="36" t="s">
        <v>63</v>
      </c>
      <c r="M37" s="37" t="s">
        <v>64</v>
      </c>
      <c r="N37" s="70">
        <v>45748</v>
      </c>
      <c r="O37" s="71"/>
    </row>
    <row r="38" spans="1:15" ht="21.75" customHeight="1">
      <c r="A38" s="26">
        <v>17</v>
      </c>
      <c r="B38" s="27" t="s">
        <v>289</v>
      </c>
      <c r="C38" s="28">
        <v>2592.5</v>
      </c>
      <c r="D38" s="28">
        <f>+C38</f>
        <v>2592.5</v>
      </c>
      <c r="E38" s="29" t="s">
        <v>57</v>
      </c>
      <c r="F38" s="72" t="s">
        <v>530</v>
      </c>
      <c r="G38" s="73"/>
      <c r="H38" s="74"/>
      <c r="I38" s="72" t="str">
        <f>F38</f>
        <v>บริษัท โชควัฒนา โฮมเซ็นเตอร์ จำกัด</v>
      </c>
      <c r="J38" s="73"/>
      <c r="K38" s="74"/>
      <c r="L38" s="29" t="s">
        <v>59</v>
      </c>
      <c r="M38" s="30" t="s">
        <v>76</v>
      </c>
      <c r="N38" s="31"/>
      <c r="O38" s="32" t="s">
        <v>954</v>
      </c>
    </row>
    <row r="39" spans="1:15" ht="21.75" customHeight="1">
      <c r="A39" s="33"/>
      <c r="B39" s="34" t="s">
        <v>116</v>
      </c>
      <c r="C39" s="35"/>
      <c r="D39" s="35"/>
      <c r="E39" s="36"/>
      <c r="F39" s="37" t="s">
        <v>61</v>
      </c>
      <c r="G39" s="38">
        <f>C38</f>
        <v>2592.5</v>
      </c>
      <c r="H39" s="40" t="s">
        <v>62</v>
      </c>
      <c r="I39" s="37" t="s">
        <v>61</v>
      </c>
      <c r="J39" s="38">
        <f>G39</f>
        <v>2592.5</v>
      </c>
      <c r="K39" s="40" t="s">
        <v>62</v>
      </c>
      <c r="L39" s="36" t="s">
        <v>63</v>
      </c>
      <c r="M39" s="37" t="s">
        <v>64</v>
      </c>
      <c r="N39" s="70">
        <v>45748</v>
      </c>
      <c r="O39" s="71"/>
    </row>
    <row r="40" spans="1:15" ht="21.75" customHeight="1">
      <c r="A40" s="26">
        <v>18</v>
      </c>
      <c r="B40" s="27" t="s">
        <v>200</v>
      </c>
      <c r="C40" s="28">
        <v>2660</v>
      </c>
      <c r="D40" s="28">
        <f>+C40</f>
        <v>2660</v>
      </c>
      <c r="E40" s="29" t="s">
        <v>57</v>
      </c>
      <c r="F40" s="72" t="s">
        <v>157</v>
      </c>
      <c r="G40" s="73"/>
      <c r="H40" s="74"/>
      <c r="I40" s="72" t="str">
        <f t="shared" ref="I40" si="0">F40</f>
        <v>ร้านเจอาร์คอมพิวเตอร์</v>
      </c>
      <c r="J40" s="73"/>
      <c r="K40" s="74"/>
      <c r="L40" s="29" t="s">
        <v>59</v>
      </c>
      <c r="M40" s="30" t="s">
        <v>76</v>
      </c>
      <c r="N40" s="31"/>
      <c r="O40" s="32" t="s">
        <v>955</v>
      </c>
    </row>
    <row r="41" spans="1:15" ht="21.75" customHeight="1">
      <c r="A41" s="33"/>
      <c r="B41" s="34" t="s">
        <v>116</v>
      </c>
      <c r="C41" s="35"/>
      <c r="D41" s="35"/>
      <c r="E41" s="36"/>
      <c r="F41" s="37" t="s">
        <v>61</v>
      </c>
      <c r="G41" s="38">
        <v>2660</v>
      </c>
      <c r="H41" s="40" t="s">
        <v>62</v>
      </c>
      <c r="I41" s="37" t="s">
        <v>61</v>
      </c>
      <c r="J41" s="38">
        <v>2660</v>
      </c>
      <c r="K41" s="40" t="s">
        <v>62</v>
      </c>
      <c r="L41" s="36" t="s">
        <v>63</v>
      </c>
      <c r="M41" s="37" t="s">
        <v>64</v>
      </c>
      <c r="N41" s="70">
        <v>45748</v>
      </c>
      <c r="O41" s="71"/>
    </row>
    <row r="42" spans="1:15" ht="21.75" customHeight="1">
      <c r="A42" s="26">
        <v>19</v>
      </c>
      <c r="B42" s="27" t="s">
        <v>555</v>
      </c>
      <c r="C42" s="28">
        <v>4300</v>
      </c>
      <c r="D42" s="28">
        <f>+C42</f>
        <v>4300</v>
      </c>
      <c r="E42" s="29" t="s">
        <v>57</v>
      </c>
      <c r="F42" s="72" t="s">
        <v>174</v>
      </c>
      <c r="G42" s="73"/>
      <c r="H42" s="74"/>
      <c r="I42" s="72" t="str">
        <f>F42</f>
        <v>ร้านเมื่อพฤษภาการพิมพ์ 2/2</v>
      </c>
      <c r="J42" s="73"/>
      <c r="K42" s="74"/>
      <c r="L42" s="29" t="s">
        <v>59</v>
      </c>
      <c r="M42" s="30" t="s">
        <v>76</v>
      </c>
      <c r="N42" s="31"/>
      <c r="O42" s="32" t="s">
        <v>956</v>
      </c>
    </row>
    <row r="43" spans="1:15" ht="21.75" customHeight="1">
      <c r="A43" s="33"/>
      <c r="B43" s="34" t="s">
        <v>116</v>
      </c>
      <c r="C43" s="35"/>
      <c r="D43" s="35"/>
      <c r="E43" s="36"/>
      <c r="F43" s="37" t="s">
        <v>61</v>
      </c>
      <c r="G43" s="38">
        <f>C42</f>
        <v>4300</v>
      </c>
      <c r="H43" s="39" t="s">
        <v>62</v>
      </c>
      <c r="I43" s="37" t="s">
        <v>61</v>
      </c>
      <c r="J43" s="38">
        <f>G43</f>
        <v>4300</v>
      </c>
      <c r="K43" s="39" t="s">
        <v>62</v>
      </c>
      <c r="L43" s="36" t="s">
        <v>63</v>
      </c>
      <c r="M43" s="37" t="s">
        <v>64</v>
      </c>
      <c r="N43" s="70">
        <v>45748</v>
      </c>
      <c r="O43" s="71"/>
    </row>
    <row r="44" spans="1:15" ht="21.75" customHeight="1">
      <c r="A44" s="26">
        <v>20</v>
      </c>
      <c r="B44" s="27" t="s">
        <v>556</v>
      </c>
      <c r="C44" s="28">
        <v>9920</v>
      </c>
      <c r="D44" s="28">
        <f>+C44</f>
        <v>9920</v>
      </c>
      <c r="E44" s="29" t="s">
        <v>57</v>
      </c>
      <c r="F44" s="72" t="s">
        <v>174</v>
      </c>
      <c r="G44" s="73"/>
      <c r="H44" s="74"/>
      <c r="I44" s="72" t="str">
        <f>F44</f>
        <v>ร้านเมื่อพฤษภาการพิมพ์ 2/2</v>
      </c>
      <c r="J44" s="73"/>
      <c r="K44" s="74"/>
      <c r="L44" s="29" t="s">
        <v>59</v>
      </c>
      <c r="M44" s="30" t="s">
        <v>76</v>
      </c>
      <c r="N44" s="31"/>
      <c r="O44" s="32" t="s">
        <v>957</v>
      </c>
    </row>
    <row r="45" spans="1:15" ht="21.75" customHeight="1">
      <c r="A45" s="33"/>
      <c r="B45" s="34" t="s">
        <v>113</v>
      </c>
      <c r="C45" s="35"/>
      <c r="D45" s="35"/>
      <c r="E45" s="36"/>
      <c r="F45" s="37" t="s">
        <v>61</v>
      </c>
      <c r="G45" s="38">
        <f>C44</f>
        <v>9920</v>
      </c>
      <c r="H45" s="39" t="s">
        <v>62</v>
      </c>
      <c r="I45" s="37" t="s">
        <v>61</v>
      </c>
      <c r="J45" s="38">
        <f>G45</f>
        <v>9920</v>
      </c>
      <c r="K45" s="39" t="s">
        <v>62</v>
      </c>
      <c r="L45" s="36" t="s">
        <v>63</v>
      </c>
      <c r="M45" s="37" t="s">
        <v>64</v>
      </c>
      <c r="N45" s="70">
        <v>45749</v>
      </c>
      <c r="O45" s="71"/>
    </row>
    <row r="46" spans="1:15" ht="21.75" customHeight="1">
      <c r="A46" s="26">
        <v>21</v>
      </c>
      <c r="B46" s="27" t="s">
        <v>556</v>
      </c>
      <c r="C46" s="28">
        <v>3200</v>
      </c>
      <c r="D46" s="28">
        <f>+C46</f>
        <v>3200</v>
      </c>
      <c r="E46" s="29" t="s">
        <v>57</v>
      </c>
      <c r="F46" s="72" t="s">
        <v>174</v>
      </c>
      <c r="G46" s="73"/>
      <c r="H46" s="74"/>
      <c r="I46" s="72" t="str">
        <f>F46</f>
        <v>ร้านเมื่อพฤษภาการพิมพ์ 2/2</v>
      </c>
      <c r="J46" s="73"/>
      <c r="K46" s="74"/>
      <c r="L46" s="29" t="s">
        <v>59</v>
      </c>
      <c r="M46" s="30" t="s">
        <v>76</v>
      </c>
      <c r="N46" s="31"/>
      <c r="O46" s="32" t="s">
        <v>958</v>
      </c>
    </row>
    <row r="47" spans="1:15" ht="21.75" customHeight="1">
      <c r="A47" s="33"/>
      <c r="B47" s="34" t="s">
        <v>113</v>
      </c>
      <c r="C47" s="35"/>
      <c r="D47" s="35"/>
      <c r="E47" s="36"/>
      <c r="F47" s="37" t="s">
        <v>61</v>
      </c>
      <c r="G47" s="38">
        <f>C46</f>
        <v>3200</v>
      </c>
      <c r="H47" s="39" t="s">
        <v>62</v>
      </c>
      <c r="I47" s="37" t="s">
        <v>61</v>
      </c>
      <c r="J47" s="38">
        <f>G47</f>
        <v>3200</v>
      </c>
      <c r="K47" s="39" t="s">
        <v>62</v>
      </c>
      <c r="L47" s="36" t="s">
        <v>63</v>
      </c>
      <c r="M47" s="37" t="s">
        <v>64</v>
      </c>
      <c r="N47" s="70">
        <v>45748</v>
      </c>
      <c r="O47" s="71"/>
    </row>
    <row r="48" spans="1:15" ht="21.75" customHeight="1">
      <c r="A48" s="26">
        <v>22</v>
      </c>
      <c r="B48" s="27" t="s">
        <v>531</v>
      </c>
      <c r="C48" s="28">
        <v>518</v>
      </c>
      <c r="D48" s="28">
        <f>+C48</f>
        <v>518</v>
      </c>
      <c r="E48" s="29" t="s">
        <v>57</v>
      </c>
      <c r="F48" s="72" t="s">
        <v>174</v>
      </c>
      <c r="G48" s="73"/>
      <c r="H48" s="74"/>
      <c r="I48" s="72" t="str">
        <f>F48</f>
        <v>ร้านเมื่อพฤษภาการพิมพ์ 2/2</v>
      </c>
      <c r="J48" s="73"/>
      <c r="K48" s="74"/>
      <c r="L48" s="29" t="s">
        <v>59</v>
      </c>
      <c r="M48" s="30" t="s">
        <v>76</v>
      </c>
      <c r="N48" s="31"/>
      <c r="O48" s="32" t="s">
        <v>959</v>
      </c>
    </row>
    <row r="49" spans="1:15" ht="21.75" customHeight="1">
      <c r="A49" s="33"/>
      <c r="B49" s="34" t="s">
        <v>113</v>
      </c>
      <c r="C49" s="35"/>
      <c r="D49" s="35"/>
      <c r="E49" s="36"/>
      <c r="F49" s="37" t="s">
        <v>61</v>
      </c>
      <c r="G49" s="38">
        <f>C48</f>
        <v>518</v>
      </c>
      <c r="H49" s="39" t="s">
        <v>62</v>
      </c>
      <c r="I49" s="37" t="s">
        <v>61</v>
      </c>
      <c r="J49" s="38">
        <f>G49</f>
        <v>518</v>
      </c>
      <c r="K49" s="39" t="s">
        <v>62</v>
      </c>
      <c r="L49" s="36" t="s">
        <v>63</v>
      </c>
      <c r="M49" s="37" t="s">
        <v>64</v>
      </c>
      <c r="N49" s="70">
        <v>45749</v>
      </c>
      <c r="O49" s="71"/>
    </row>
    <row r="50" spans="1:15" ht="21.75" customHeight="1">
      <c r="A50" s="26">
        <v>23</v>
      </c>
      <c r="B50" s="27" t="s">
        <v>532</v>
      </c>
      <c r="C50" s="28">
        <v>9738</v>
      </c>
      <c r="D50" s="28">
        <f>+C50</f>
        <v>9738</v>
      </c>
      <c r="E50" s="29" t="s">
        <v>57</v>
      </c>
      <c r="F50" s="72" t="s">
        <v>151</v>
      </c>
      <c r="G50" s="73"/>
      <c r="H50" s="74"/>
      <c r="I50" s="72" t="str">
        <f>F50</f>
        <v>ร้าน ก.กงแก้ว 2000</v>
      </c>
      <c r="J50" s="73"/>
      <c r="K50" s="74"/>
      <c r="L50" s="29" t="s">
        <v>59</v>
      </c>
      <c r="M50" s="30" t="s">
        <v>76</v>
      </c>
      <c r="N50" s="31"/>
      <c r="O50" s="32" t="s">
        <v>960</v>
      </c>
    </row>
    <row r="51" spans="1:15" ht="21.75" customHeight="1">
      <c r="A51" s="33"/>
      <c r="B51" s="34" t="s">
        <v>113</v>
      </c>
      <c r="C51" s="35"/>
      <c r="D51" s="35"/>
      <c r="E51" s="36"/>
      <c r="F51" s="37" t="s">
        <v>61</v>
      </c>
      <c r="G51" s="38">
        <f>C50</f>
        <v>9738</v>
      </c>
      <c r="H51" s="40" t="s">
        <v>62</v>
      </c>
      <c r="I51" s="37" t="s">
        <v>61</v>
      </c>
      <c r="J51" s="38">
        <f>G51</f>
        <v>9738</v>
      </c>
      <c r="K51" s="39" t="s">
        <v>62</v>
      </c>
      <c r="L51" s="36" t="s">
        <v>63</v>
      </c>
      <c r="M51" s="37" t="s">
        <v>64</v>
      </c>
      <c r="N51" s="70">
        <v>45749</v>
      </c>
      <c r="O51" s="71"/>
    </row>
    <row r="52" spans="1:15" ht="21.75" customHeight="1">
      <c r="A52" s="26">
        <v>24</v>
      </c>
      <c r="B52" s="27" t="s">
        <v>532</v>
      </c>
      <c r="C52" s="28">
        <v>2000</v>
      </c>
      <c r="D52" s="28">
        <f>+C52</f>
        <v>2000</v>
      </c>
      <c r="E52" s="29" t="s">
        <v>57</v>
      </c>
      <c r="F52" s="72" t="s">
        <v>151</v>
      </c>
      <c r="G52" s="73"/>
      <c r="H52" s="74"/>
      <c r="I52" s="72" t="str">
        <f>F52</f>
        <v>ร้าน ก.กงแก้ว 2000</v>
      </c>
      <c r="J52" s="73"/>
      <c r="K52" s="74"/>
      <c r="L52" s="29" t="s">
        <v>59</v>
      </c>
      <c r="M52" s="30" t="s">
        <v>76</v>
      </c>
      <c r="N52" s="31"/>
      <c r="O52" s="32" t="s">
        <v>961</v>
      </c>
    </row>
    <row r="53" spans="1:15" ht="21.75" customHeight="1">
      <c r="A53" s="33"/>
      <c r="B53" s="34" t="s">
        <v>113</v>
      </c>
      <c r="C53" s="35"/>
      <c r="D53" s="35"/>
      <c r="E53" s="36"/>
      <c r="F53" s="37" t="s">
        <v>61</v>
      </c>
      <c r="G53" s="38">
        <f>C52</f>
        <v>2000</v>
      </c>
      <c r="H53" s="39" t="s">
        <v>62</v>
      </c>
      <c r="I53" s="37" t="s">
        <v>61</v>
      </c>
      <c r="J53" s="38">
        <f>G53</f>
        <v>2000</v>
      </c>
      <c r="K53" s="39" t="s">
        <v>62</v>
      </c>
      <c r="L53" s="36" t="s">
        <v>63</v>
      </c>
      <c r="M53" s="37" t="s">
        <v>64</v>
      </c>
      <c r="N53" s="70">
        <v>45748</v>
      </c>
      <c r="O53" s="71"/>
    </row>
    <row r="54" spans="1:15" ht="21.75" customHeight="1">
      <c r="A54" s="26">
        <v>25</v>
      </c>
      <c r="B54" s="27" t="s">
        <v>533</v>
      </c>
      <c r="C54" s="28">
        <v>8451</v>
      </c>
      <c r="D54" s="28">
        <v>8451</v>
      </c>
      <c r="E54" s="29" t="s">
        <v>57</v>
      </c>
      <c r="F54" s="72" t="s">
        <v>151</v>
      </c>
      <c r="G54" s="73"/>
      <c r="H54" s="74"/>
      <c r="I54" s="72" t="str">
        <f>F54</f>
        <v>ร้าน ก.กงแก้ว 2000</v>
      </c>
      <c r="J54" s="73"/>
      <c r="K54" s="74"/>
      <c r="L54" s="29" t="s">
        <v>59</v>
      </c>
      <c r="M54" s="30" t="s">
        <v>76</v>
      </c>
      <c r="N54" s="31"/>
      <c r="O54" s="32" t="s">
        <v>962</v>
      </c>
    </row>
    <row r="55" spans="1:15" ht="21.75" customHeight="1">
      <c r="A55" s="33"/>
      <c r="B55" s="34" t="s">
        <v>116</v>
      </c>
      <c r="C55" s="35"/>
      <c r="D55" s="35"/>
      <c r="E55" s="36"/>
      <c r="F55" s="37" t="s">
        <v>61</v>
      </c>
      <c r="G55" s="38">
        <f>C54</f>
        <v>8451</v>
      </c>
      <c r="H55" s="39" t="s">
        <v>62</v>
      </c>
      <c r="I55" s="37" t="s">
        <v>61</v>
      </c>
      <c r="J55" s="38">
        <f>G55</f>
        <v>8451</v>
      </c>
      <c r="K55" s="39" t="s">
        <v>62</v>
      </c>
      <c r="L55" s="36" t="s">
        <v>63</v>
      </c>
      <c r="M55" s="37" t="s">
        <v>64</v>
      </c>
      <c r="N55" s="70">
        <v>45748</v>
      </c>
      <c r="O55" s="71"/>
    </row>
    <row r="56" spans="1:15" ht="21.75" customHeight="1">
      <c r="A56" s="26">
        <v>26</v>
      </c>
      <c r="B56" s="27" t="s">
        <v>289</v>
      </c>
      <c r="C56" s="28">
        <v>17777</v>
      </c>
      <c r="D56" s="28">
        <f>+C56</f>
        <v>17777</v>
      </c>
      <c r="E56" s="29" t="s">
        <v>57</v>
      </c>
      <c r="F56" s="72" t="s">
        <v>151</v>
      </c>
      <c r="G56" s="73"/>
      <c r="H56" s="74"/>
      <c r="I56" s="72" t="str">
        <f>F56</f>
        <v>ร้าน ก.กงแก้ว 2000</v>
      </c>
      <c r="J56" s="73"/>
      <c r="K56" s="74"/>
      <c r="L56" s="29" t="s">
        <v>59</v>
      </c>
      <c r="M56" s="30" t="s">
        <v>76</v>
      </c>
      <c r="N56" s="31"/>
      <c r="O56" s="32" t="s">
        <v>963</v>
      </c>
    </row>
    <row r="57" spans="1:15" ht="21.75" customHeight="1">
      <c r="A57" s="33"/>
      <c r="B57" s="34" t="s">
        <v>116</v>
      </c>
      <c r="C57" s="35"/>
      <c r="D57" s="35"/>
      <c r="E57" s="36"/>
      <c r="F57" s="37" t="s">
        <v>61</v>
      </c>
      <c r="G57" s="38">
        <f>C56</f>
        <v>17777</v>
      </c>
      <c r="H57" s="39" t="s">
        <v>62</v>
      </c>
      <c r="I57" s="37" t="s">
        <v>61</v>
      </c>
      <c r="J57" s="38">
        <f>G57</f>
        <v>17777</v>
      </c>
      <c r="K57" s="39" t="s">
        <v>62</v>
      </c>
      <c r="L57" s="36" t="s">
        <v>63</v>
      </c>
      <c r="M57" s="37" t="s">
        <v>64</v>
      </c>
      <c r="N57" s="70">
        <v>45748</v>
      </c>
      <c r="O57" s="71"/>
    </row>
    <row r="58" spans="1:15" ht="21.75" customHeight="1">
      <c r="A58" s="26">
        <v>27</v>
      </c>
      <c r="B58" s="27" t="s">
        <v>424</v>
      </c>
      <c r="C58" s="28">
        <v>710</v>
      </c>
      <c r="D58" s="28">
        <f>+C58</f>
        <v>710</v>
      </c>
      <c r="E58" s="29" t="s">
        <v>57</v>
      </c>
      <c r="F58" s="72" t="s">
        <v>534</v>
      </c>
      <c r="G58" s="73"/>
      <c r="H58" s="74"/>
      <c r="I58" s="72" t="str">
        <f>F58</f>
        <v>เดี่ยวการยาง</v>
      </c>
      <c r="J58" s="73"/>
      <c r="K58" s="74"/>
      <c r="L58" s="29" t="s">
        <v>59</v>
      </c>
      <c r="M58" s="30" t="s">
        <v>964</v>
      </c>
      <c r="N58" s="31"/>
      <c r="O58" s="32"/>
    </row>
    <row r="59" spans="1:15" ht="21.75" customHeight="1">
      <c r="A59" s="33"/>
      <c r="B59" s="34" t="s">
        <v>134</v>
      </c>
      <c r="C59" s="35"/>
      <c r="D59" s="35"/>
      <c r="E59" s="36"/>
      <c r="F59" s="37" t="s">
        <v>61</v>
      </c>
      <c r="G59" s="38">
        <f>C58</f>
        <v>710</v>
      </c>
      <c r="H59" s="39" t="s">
        <v>62</v>
      </c>
      <c r="I59" s="37" t="s">
        <v>61</v>
      </c>
      <c r="J59" s="38">
        <f>G59</f>
        <v>710</v>
      </c>
      <c r="K59" s="39" t="s">
        <v>62</v>
      </c>
      <c r="L59" s="36" t="s">
        <v>63</v>
      </c>
      <c r="M59" s="37" t="s">
        <v>64</v>
      </c>
      <c r="N59" s="70">
        <v>45751</v>
      </c>
      <c r="O59" s="71"/>
    </row>
    <row r="60" spans="1:15" ht="21.75" customHeight="1">
      <c r="A60" s="26">
        <v>28</v>
      </c>
      <c r="B60" s="27" t="s">
        <v>557</v>
      </c>
      <c r="C60" s="28">
        <v>12000</v>
      </c>
      <c r="D60" s="28">
        <f>+C60</f>
        <v>12000</v>
      </c>
      <c r="E60" s="51" t="s">
        <v>57</v>
      </c>
      <c r="F60" s="72" t="s">
        <v>157</v>
      </c>
      <c r="G60" s="73"/>
      <c r="H60" s="74"/>
      <c r="I60" s="72" t="str">
        <f>F60</f>
        <v>ร้านเจอาร์คอมพิวเตอร์</v>
      </c>
      <c r="J60" s="73"/>
      <c r="K60" s="74"/>
      <c r="L60" s="51" t="s">
        <v>59</v>
      </c>
      <c r="M60" s="30" t="s">
        <v>76</v>
      </c>
      <c r="N60" s="31"/>
      <c r="O60" s="32" t="s">
        <v>341</v>
      </c>
    </row>
    <row r="61" spans="1:15" ht="21.75" customHeight="1">
      <c r="A61" s="33"/>
      <c r="B61" s="34" t="s">
        <v>113</v>
      </c>
      <c r="C61" s="35"/>
      <c r="D61" s="35"/>
      <c r="E61" s="36"/>
      <c r="F61" s="37" t="s">
        <v>61</v>
      </c>
      <c r="G61" s="38">
        <f>C60</f>
        <v>12000</v>
      </c>
      <c r="H61" s="39" t="s">
        <v>62</v>
      </c>
      <c r="I61" s="37" t="s">
        <v>61</v>
      </c>
      <c r="J61" s="38">
        <f>G61</f>
        <v>12000</v>
      </c>
      <c r="K61" s="39" t="s">
        <v>62</v>
      </c>
      <c r="L61" s="36" t="s">
        <v>63</v>
      </c>
      <c r="M61" s="37" t="s">
        <v>64</v>
      </c>
      <c r="N61" s="70">
        <v>45750</v>
      </c>
      <c r="O61" s="71"/>
    </row>
    <row r="62" spans="1:15" ht="21.75" customHeight="1">
      <c r="A62" s="26">
        <v>29</v>
      </c>
      <c r="B62" s="27" t="s">
        <v>558</v>
      </c>
      <c r="C62" s="28">
        <v>9000</v>
      </c>
      <c r="D62" s="28">
        <f>+C62</f>
        <v>9000</v>
      </c>
      <c r="E62" s="29" t="s">
        <v>57</v>
      </c>
      <c r="F62" s="72" t="s">
        <v>157</v>
      </c>
      <c r="G62" s="73"/>
      <c r="H62" s="74"/>
      <c r="I62" s="72" t="str">
        <f>F62</f>
        <v>ร้านเจอาร์คอมพิวเตอร์</v>
      </c>
      <c r="J62" s="73"/>
      <c r="K62" s="74"/>
      <c r="L62" s="29" t="s">
        <v>59</v>
      </c>
      <c r="M62" s="30" t="s">
        <v>76</v>
      </c>
      <c r="N62" s="31"/>
      <c r="O62" s="32" t="s">
        <v>340</v>
      </c>
    </row>
    <row r="63" spans="1:15" ht="21.75" customHeight="1">
      <c r="A63" s="33"/>
      <c r="B63" s="34" t="s">
        <v>113</v>
      </c>
      <c r="C63" s="35"/>
      <c r="D63" s="35"/>
      <c r="E63" s="36"/>
      <c r="F63" s="37" t="s">
        <v>61</v>
      </c>
      <c r="G63" s="38">
        <f>C62</f>
        <v>9000</v>
      </c>
      <c r="H63" s="39" t="s">
        <v>62</v>
      </c>
      <c r="I63" s="37" t="s">
        <v>61</v>
      </c>
      <c r="J63" s="38">
        <f>G63</f>
        <v>9000</v>
      </c>
      <c r="K63" s="39" t="s">
        <v>62</v>
      </c>
      <c r="L63" s="36" t="s">
        <v>63</v>
      </c>
      <c r="M63" s="37" t="s">
        <v>64</v>
      </c>
      <c r="N63" s="70">
        <v>45750</v>
      </c>
      <c r="O63" s="71"/>
    </row>
    <row r="64" spans="1:15" ht="21.75" customHeight="1">
      <c r="A64" s="26">
        <v>30</v>
      </c>
      <c r="B64" s="27" t="s">
        <v>557</v>
      </c>
      <c r="C64" s="28">
        <v>3000</v>
      </c>
      <c r="D64" s="28">
        <f>+C64</f>
        <v>3000</v>
      </c>
      <c r="E64" s="29" t="s">
        <v>57</v>
      </c>
      <c r="F64" s="72" t="s">
        <v>157</v>
      </c>
      <c r="G64" s="73"/>
      <c r="H64" s="74"/>
      <c r="I64" s="72" t="str">
        <f>F64</f>
        <v>ร้านเจอาร์คอมพิวเตอร์</v>
      </c>
      <c r="J64" s="73"/>
      <c r="K64" s="74"/>
      <c r="L64" s="29" t="s">
        <v>59</v>
      </c>
      <c r="M64" s="30" t="s">
        <v>76</v>
      </c>
      <c r="N64" s="31"/>
      <c r="O64" s="32" t="s">
        <v>343</v>
      </c>
    </row>
    <row r="65" spans="1:15" ht="21.75" customHeight="1">
      <c r="A65" s="33"/>
      <c r="B65" s="34" t="s">
        <v>146</v>
      </c>
      <c r="C65" s="35"/>
      <c r="D65" s="35"/>
      <c r="E65" s="36"/>
      <c r="F65" s="37" t="s">
        <v>61</v>
      </c>
      <c r="G65" s="38">
        <f>C64</f>
        <v>3000</v>
      </c>
      <c r="H65" s="39" t="s">
        <v>62</v>
      </c>
      <c r="I65" s="37" t="s">
        <v>61</v>
      </c>
      <c r="J65" s="38">
        <f>G65</f>
        <v>3000</v>
      </c>
      <c r="K65" s="39" t="s">
        <v>62</v>
      </c>
      <c r="L65" s="36" t="s">
        <v>63</v>
      </c>
      <c r="M65" s="37" t="s">
        <v>64</v>
      </c>
      <c r="N65" s="70">
        <v>45750</v>
      </c>
      <c r="O65" s="71"/>
    </row>
    <row r="66" spans="1:15" ht="21.75" customHeight="1">
      <c r="A66" s="26">
        <v>31</v>
      </c>
      <c r="B66" s="27" t="s">
        <v>558</v>
      </c>
      <c r="C66" s="28">
        <v>9000</v>
      </c>
      <c r="D66" s="28">
        <f>+C66</f>
        <v>9000</v>
      </c>
      <c r="E66" s="29" t="s">
        <v>57</v>
      </c>
      <c r="F66" s="72" t="s">
        <v>157</v>
      </c>
      <c r="G66" s="73"/>
      <c r="H66" s="74"/>
      <c r="I66" s="72" t="str">
        <f>F66</f>
        <v>ร้านเจอาร์คอมพิวเตอร์</v>
      </c>
      <c r="J66" s="73"/>
      <c r="K66" s="74"/>
      <c r="L66" s="29" t="s">
        <v>59</v>
      </c>
      <c r="M66" s="30" t="s">
        <v>76</v>
      </c>
      <c r="N66" s="31"/>
      <c r="O66" s="32" t="s">
        <v>346</v>
      </c>
    </row>
    <row r="67" spans="1:15" ht="21.75" customHeight="1">
      <c r="A67" s="33"/>
      <c r="B67" s="34" t="s">
        <v>116</v>
      </c>
      <c r="C67" s="35"/>
      <c r="D67" s="35"/>
      <c r="E67" s="36"/>
      <c r="F67" s="37" t="s">
        <v>61</v>
      </c>
      <c r="G67" s="38">
        <f>C66</f>
        <v>9000</v>
      </c>
      <c r="H67" s="39" t="s">
        <v>62</v>
      </c>
      <c r="I67" s="37" t="s">
        <v>61</v>
      </c>
      <c r="J67" s="38">
        <f>G67</f>
        <v>9000</v>
      </c>
      <c r="K67" s="39" t="s">
        <v>62</v>
      </c>
      <c r="L67" s="36" t="s">
        <v>63</v>
      </c>
      <c r="M67" s="37" t="s">
        <v>64</v>
      </c>
      <c r="N67" s="70">
        <v>45750</v>
      </c>
      <c r="O67" s="71"/>
    </row>
    <row r="68" spans="1:15" ht="21.75" customHeight="1">
      <c r="A68" s="26">
        <v>32</v>
      </c>
      <c r="B68" s="27" t="s">
        <v>557</v>
      </c>
      <c r="C68" s="28">
        <v>27000</v>
      </c>
      <c r="D68" s="28">
        <f>+C68</f>
        <v>27000</v>
      </c>
      <c r="E68" s="29" t="s">
        <v>57</v>
      </c>
      <c r="F68" s="72" t="s">
        <v>157</v>
      </c>
      <c r="G68" s="73"/>
      <c r="H68" s="74"/>
      <c r="I68" s="72" t="str">
        <f>F68</f>
        <v>ร้านเจอาร์คอมพิวเตอร์</v>
      </c>
      <c r="J68" s="73"/>
      <c r="K68" s="74"/>
      <c r="L68" s="29" t="s">
        <v>59</v>
      </c>
      <c r="M68" s="30" t="s">
        <v>76</v>
      </c>
      <c r="N68" s="31"/>
      <c r="O68" s="32" t="s">
        <v>342</v>
      </c>
    </row>
    <row r="69" spans="1:15" ht="21.75" customHeight="1">
      <c r="A69" s="33"/>
      <c r="B69" s="34" t="s">
        <v>134</v>
      </c>
      <c r="C69" s="35"/>
      <c r="D69" s="35"/>
      <c r="E69" s="36"/>
      <c r="F69" s="37" t="s">
        <v>61</v>
      </c>
      <c r="G69" s="38">
        <f>C68</f>
        <v>27000</v>
      </c>
      <c r="H69" s="39" t="s">
        <v>62</v>
      </c>
      <c r="I69" s="37" t="s">
        <v>61</v>
      </c>
      <c r="J69" s="38">
        <f>G69</f>
        <v>27000</v>
      </c>
      <c r="K69" s="39" t="s">
        <v>62</v>
      </c>
      <c r="L69" s="36" t="s">
        <v>63</v>
      </c>
      <c r="M69" s="37" t="s">
        <v>64</v>
      </c>
      <c r="N69" s="70">
        <v>45750</v>
      </c>
      <c r="O69" s="71"/>
    </row>
    <row r="70" spans="1:15" ht="21.75" customHeight="1">
      <c r="A70" s="26">
        <v>33</v>
      </c>
      <c r="B70" s="27" t="s">
        <v>559</v>
      </c>
      <c r="C70" s="28">
        <v>36000</v>
      </c>
      <c r="D70" s="28">
        <f>+C70</f>
        <v>36000</v>
      </c>
      <c r="E70" s="29" t="s">
        <v>57</v>
      </c>
      <c r="F70" s="72" t="s">
        <v>535</v>
      </c>
      <c r="G70" s="73"/>
      <c r="H70" s="74"/>
      <c r="I70" s="72" t="str">
        <f>F70</f>
        <v>ร้านคลีนิคคอมพิวเตอร์</v>
      </c>
      <c r="J70" s="73"/>
      <c r="K70" s="74"/>
      <c r="L70" s="29" t="s">
        <v>59</v>
      </c>
      <c r="M70" s="30" t="s">
        <v>76</v>
      </c>
      <c r="N70" s="31"/>
      <c r="O70" s="32" t="s">
        <v>330</v>
      </c>
    </row>
    <row r="71" spans="1:15" ht="21.75" customHeight="1">
      <c r="A71" s="33"/>
      <c r="B71" s="34" t="s">
        <v>113</v>
      </c>
      <c r="C71" s="35"/>
      <c r="D71" s="35"/>
      <c r="E71" s="36"/>
      <c r="F71" s="37" t="s">
        <v>61</v>
      </c>
      <c r="G71" s="38">
        <f>C70</f>
        <v>36000</v>
      </c>
      <c r="H71" s="39" t="s">
        <v>62</v>
      </c>
      <c r="I71" s="37" t="s">
        <v>61</v>
      </c>
      <c r="J71" s="38">
        <f>G71</f>
        <v>36000</v>
      </c>
      <c r="K71" s="39" t="s">
        <v>62</v>
      </c>
      <c r="L71" s="36" t="s">
        <v>63</v>
      </c>
      <c r="M71" s="37" t="s">
        <v>64</v>
      </c>
      <c r="N71" s="70">
        <v>45750</v>
      </c>
      <c r="O71" s="71"/>
    </row>
    <row r="72" spans="1:15" ht="21.75" customHeight="1">
      <c r="A72" s="26">
        <v>34</v>
      </c>
      <c r="B72" s="27" t="s">
        <v>559</v>
      </c>
      <c r="C72" s="28">
        <v>2400</v>
      </c>
      <c r="D72" s="28">
        <f>+C72</f>
        <v>2400</v>
      </c>
      <c r="E72" s="29" t="s">
        <v>57</v>
      </c>
      <c r="F72" s="72" t="s">
        <v>535</v>
      </c>
      <c r="G72" s="73"/>
      <c r="H72" s="74"/>
      <c r="I72" s="72" t="str">
        <f>F72</f>
        <v>ร้านคลีนิคคอมพิวเตอร์</v>
      </c>
      <c r="J72" s="73"/>
      <c r="K72" s="74"/>
      <c r="L72" s="29" t="s">
        <v>59</v>
      </c>
      <c r="M72" s="30" t="s">
        <v>76</v>
      </c>
      <c r="N72" s="31"/>
      <c r="O72" s="32" t="s">
        <v>331</v>
      </c>
    </row>
    <row r="73" spans="1:15" ht="21.75" customHeight="1">
      <c r="A73" s="33"/>
      <c r="B73" s="34" t="s">
        <v>134</v>
      </c>
      <c r="C73" s="35"/>
      <c r="D73" s="35"/>
      <c r="E73" s="36"/>
      <c r="F73" s="37" t="s">
        <v>61</v>
      </c>
      <c r="G73" s="38">
        <f>C72</f>
        <v>2400</v>
      </c>
      <c r="H73" s="39" t="s">
        <v>62</v>
      </c>
      <c r="I73" s="37" t="s">
        <v>61</v>
      </c>
      <c r="J73" s="38">
        <f>G73</f>
        <v>2400</v>
      </c>
      <c r="K73" s="39" t="s">
        <v>62</v>
      </c>
      <c r="L73" s="36" t="s">
        <v>63</v>
      </c>
      <c r="M73" s="37" t="s">
        <v>64</v>
      </c>
      <c r="N73" s="70">
        <v>45750</v>
      </c>
      <c r="O73" s="71"/>
    </row>
    <row r="74" spans="1:15" ht="21.75" customHeight="1">
      <c r="A74" s="26">
        <v>35</v>
      </c>
      <c r="B74" s="27" t="s">
        <v>559</v>
      </c>
      <c r="C74" s="28">
        <v>4800</v>
      </c>
      <c r="D74" s="28">
        <f>+C74</f>
        <v>4800</v>
      </c>
      <c r="E74" s="29" t="s">
        <v>57</v>
      </c>
      <c r="F74" s="72" t="s">
        <v>535</v>
      </c>
      <c r="G74" s="73"/>
      <c r="H74" s="74"/>
      <c r="I74" s="72" t="str">
        <f>F74</f>
        <v>ร้านคลีนิคคอมพิวเตอร์</v>
      </c>
      <c r="J74" s="73"/>
      <c r="K74" s="74"/>
      <c r="L74" s="29" t="s">
        <v>59</v>
      </c>
      <c r="M74" s="30" t="s">
        <v>76</v>
      </c>
      <c r="N74" s="31"/>
      <c r="O74" s="32" t="s">
        <v>335</v>
      </c>
    </row>
    <row r="75" spans="1:15" ht="21.75" customHeight="1">
      <c r="A75" s="33"/>
      <c r="B75" s="34" t="s">
        <v>146</v>
      </c>
      <c r="C75" s="35"/>
      <c r="D75" s="35"/>
      <c r="E75" s="36"/>
      <c r="F75" s="37" t="s">
        <v>61</v>
      </c>
      <c r="G75" s="38">
        <f>C74</f>
        <v>4800</v>
      </c>
      <c r="H75" s="39" t="s">
        <v>62</v>
      </c>
      <c r="I75" s="37" t="s">
        <v>61</v>
      </c>
      <c r="J75" s="38">
        <f>G75</f>
        <v>4800</v>
      </c>
      <c r="K75" s="39" t="s">
        <v>62</v>
      </c>
      <c r="L75" s="36" t="s">
        <v>63</v>
      </c>
      <c r="M75" s="37" t="s">
        <v>64</v>
      </c>
      <c r="N75" s="70">
        <v>45750</v>
      </c>
      <c r="O75" s="71"/>
    </row>
    <row r="76" spans="1:15" ht="21.75" customHeight="1">
      <c r="A76" s="26">
        <v>36</v>
      </c>
      <c r="B76" s="27" t="s">
        <v>559</v>
      </c>
      <c r="C76" s="28">
        <v>9600</v>
      </c>
      <c r="D76" s="28">
        <f>+C76</f>
        <v>9600</v>
      </c>
      <c r="E76" s="29" t="s">
        <v>57</v>
      </c>
      <c r="F76" s="72" t="s">
        <v>535</v>
      </c>
      <c r="G76" s="73"/>
      <c r="H76" s="74"/>
      <c r="I76" s="72" t="str">
        <f>F76</f>
        <v>ร้านคลีนิคคอมพิวเตอร์</v>
      </c>
      <c r="J76" s="73"/>
      <c r="K76" s="74"/>
      <c r="L76" s="29" t="s">
        <v>59</v>
      </c>
      <c r="M76" s="30" t="s">
        <v>76</v>
      </c>
      <c r="N76" s="31"/>
      <c r="O76" s="32" t="s">
        <v>338</v>
      </c>
    </row>
    <row r="77" spans="1:15" ht="21.75" customHeight="1">
      <c r="A77" s="33"/>
      <c r="B77" s="34" t="s">
        <v>120</v>
      </c>
      <c r="C77" s="35"/>
      <c r="D77" s="35"/>
      <c r="E77" s="36"/>
      <c r="F77" s="37" t="s">
        <v>61</v>
      </c>
      <c r="G77" s="38">
        <f>C76</f>
        <v>9600</v>
      </c>
      <c r="H77" s="39" t="s">
        <v>62</v>
      </c>
      <c r="I77" s="37" t="s">
        <v>61</v>
      </c>
      <c r="J77" s="38">
        <f>G77</f>
        <v>9600</v>
      </c>
      <c r="K77" s="39" t="s">
        <v>62</v>
      </c>
      <c r="L77" s="36" t="s">
        <v>63</v>
      </c>
      <c r="M77" s="37" t="s">
        <v>64</v>
      </c>
      <c r="N77" s="70">
        <v>45750</v>
      </c>
      <c r="O77" s="71"/>
    </row>
    <row r="78" spans="1:15" ht="21.75" customHeight="1">
      <c r="A78" s="26">
        <v>37</v>
      </c>
      <c r="B78" s="27" t="s">
        <v>559</v>
      </c>
      <c r="C78" s="28">
        <v>7200</v>
      </c>
      <c r="D78" s="28">
        <f>+C78</f>
        <v>7200</v>
      </c>
      <c r="E78" s="29" t="s">
        <v>57</v>
      </c>
      <c r="F78" s="72" t="s">
        <v>535</v>
      </c>
      <c r="G78" s="73"/>
      <c r="H78" s="74"/>
      <c r="I78" s="72" t="str">
        <f>F78</f>
        <v>ร้านคลีนิคคอมพิวเตอร์</v>
      </c>
      <c r="J78" s="73"/>
      <c r="K78" s="74"/>
      <c r="L78" s="29" t="s">
        <v>59</v>
      </c>
      <c r="M78" s="30" t="s">
        <v>76</v>
      </c>
      <c r="N78" s="31"/>
      <c r="O78" s="32" t="s">
        <v>337</v>
      </c>
    </row>
    <row r="79" spans="1:15" ht="21.75" customHeight="1">
      <c r="A79" s="33"/>
      <c r="B79" s="34" t="s">
        <v>189</v>
      </c>
      <c r="C79" s="35"/>
      <c r="D79" s="35"/>
      <c r="E79" s="36"/>
      <c r="F79" s="37" t="s">
        <v>61</v>
      </c>
      <c r="G79" s="38">
        <f>C78</f>
        <v>7200</v>
      </c>
      <c r="H79" s="39" t="s">
        <v>62</v>
      </c>
      <c r="I79" s="37" t="s">
        <v>61</v>
      </c>
      <c r="J79" s="38">
        <f>G79</f>
        <v>7200</v>
      </c>
      <c r="K79" s="39" t="s">
        <v>62</v>
      </c>
      <c r="L79" s="36" t="s">
        <v>63</v>
      </c>
      <c r="M79" s="37" t="s">
        <v>64</v>
      </c>
      <c r="N79" s="70">
        <v>45750</v>
      </c>
      <c r="O79" s="71"/>
    </row>
    <row r="80" spans="1:15" ht="21.75" customHeight="1">
      <c r="A80" s="26">
        <v>38</v>
      </c>
      <c r="B80" s="27" t="s">
        <v>559</v>
      </c>
      <c r="C80" s="28">
        <v>12000</v>
      </c>
      <c r="D80" s="28">
        <f>+C80</f>
        <v>12000</v>
      </c>
      <c r="E80" s="29" t="s">
        <v>57</v>
      </c>
      <c r="F80" s="72" t="s">
        <v>535</v>
      </c>
      <c r="G80" s="73"/>
      <c r="H80" s="74"/>
      <c r="I80" s="72" t="str">
        <f>F80</f>
        <v>ร้านคลีนิคคอมพิวเตอร์</v>
      </c>
      <c r="J80" s="73"/>
      <c r="K80" s="74"/>
      <c r="L80" s="29" t="s">
        <v>59</v>
      </c>
      <c r="M80" s="30" t="s">
        <v>76</v>
      </c>
      <c r="N80" s="31"/>
      <c r="O80" s="32" t="s">
        <v>339</v>
      </c>
    </row>
    <row r="81" spans="1:15" ht="21.75" customHeight="1">
      <c r="A81" s="33"/>
      <c r="B81" s="34" t="s">
        <v>116</v>
      </c>
      <c r="C81" s="35"/>
      <c r="D81" s="35"/>
      <c r="E81" s="36"/>
      <c r="F81" s="37" t="s">
        <v>61</v>
      </c>
      <c r="G81" s="38">
        <f>C80</f>
        <v>12000</v>
      </c>
      <c r="H81" s="39" t="s">
        <v>62</v>
      </c>
      <c r="I81" s="37" t="s">
        <v>61</v>
      </c>
      <c r="J81" s="38">
        <f>G81</f>
        <v>12000</v>
      </c>
      <c r="K81" s="39" t="s">
        <v>62</v>
      </c>
      <c r="L81" s="36" t="s">
        <v>63</v>
      </c>
      <c r="M81" s="37" t="s">
        <v>64</v>
      </c>
      <c r="N81" s="70">
        <v>45750</v>
      </c>
      <c r="O81" s="71"/>
    </row>
    <row r="82" spans="1:15" ht="21.75" customHeight="1">
      <c r="A82" s="26">
        <v>39</v>
      </c>
      <c r="B82" s="27" t="s">
        <v>559</v>
      </c>
      <c r="C82" s="28">
        <v>12000</v>
      </c>
      <c r="D82" s="28">
        <f>+C82</f>
        <v>12000</v>
      </c>
      <c r="E82" s="29" t="s">
        <v>57</v>
      </c>
      <c r="F82" s="72" t="s">
        <v>535</v>
      </c>
      <c r="G82" s="73"/>
      <c r="H82" s="74"/>
      <c r="I82" s="72" t="str">
        <f>F82</f>
        <v>ร้านคลีนิคคอมพิวเตอร์</v>
      </c>
      <c r="J82" s="73"/>
      <c r="K82" s="74"/>
      <c r="L82" s="29" t="s">
        <v>59</v>
      </c>
      <c r="M82" s="30" t="s">
        <v>76</v>
      </c>
      <c r="N82" s="31"/>
      <c r="O82" s="32" t="s">
        <v>336</v>
      </c>
    </row>
    <row r="83" spans="1:15" ht="21.75" customHeight="1">
      <c r="A83" s="33"/>
      <c r="B83" s="34" t="s">
        <v>127</v>
      </c>
      <c r="C83" s="35"/>
      <c r="D83" s="35"/>
      <c r="E83" s="36"/>
      <c r="F83" s="37" t="s">
        <v>61</v>
      </c>
      <c r="G83" s="38">
        <f>C82</f>
        <v>12000</v>
      </c>
      <c r="H83" s="39" t="s">
        <v>62</v>
      </c>
      <c r="I83" s="37" t="s">
        <v>61</v>
      </c>
      <c r="J83" s="38">
        <f>G83</f>
        <v>12000</v>
      </c>
      <c r="K83" s="39" t="s">
        <v>62</v>
      </c>
      <c r="L83" s="36" t="s">
        <v>63</v>
      </c>
      <c r="M83" s="37" t="s">
        <v>64</v>
      </c>
      <c r="N83" s="70">
        <v>45750</v>
      </c>
      <c r="O83" s="71"/>
    </row>
    <row r="84" spans="1:15" ht="21.75" customHeight="1">
      <c r="A84" s="26">
        <v>40</v>
      </c>
      <c r="B84" s="27" t="s">
        <v>559</v>
      </c>
      <c r="C84" s="28">
        <v>26400</v>
      </c>
      <c r="D84" s="28">
        <f>+C84</f>
        <v>26400</v>
      </c>
      <c r="E84" s="29" t="s">
        <v>57</v>
      </c>
      <c r="F84" s="72" t="s">
        <v>535</v>
      </c>
      <c r="G84" s="73"/>
      <c r="H84" s="74"/>
      <c r="I84" s="72" t="str">
        <f>F84</f>
        <v>ร้านคลีนิคคอมพิวเตอร์</v>
      </c>
      <c r="J84" s="73"/>
      <c r="K84" s="74"/>
      <c r="L84" s="29" t="s">
        <v>59</v>
      </c>
      <c r="M84" s="30" t="s">
        <v>76</v>
      </c>
      <c r="N84" s="31"/>
      <c r="O84" s="32" t="s">
        <v>332</v>
      </c>
    </row>
    <row r="85" spans="1:15" ht="21.75" customHeight="1">
      <c r="A85" s="33"/>
      <c r="B85" s="34" t="s">
        <v>134</v>
      </c>
      <c r="C85" s="35"/>
      <c r="D85" s="35"/>
      <c r="E85" s="36"/>
      <c r="F85" s="37" t="s">
        <v>61</v>
      </c>
      <c r="G85" s="38">
        <f>C84</f>
        <v>26400</v>
      </c>
      <c r="H85" s="39" t="s">
        <v>62</v>
      </c>
      <c r="I85" s="37" t="s">
        <v>61</v>
      </c>
      <c r="J85" s="38">
        <f>G85</f>
        <v>26400</v>
      </c>
      <c r="K85" s="39" t="s">
        <v>62</v>
      </c>
      <c r="L85" s="36" t="s">
        <v>63</v>
      </c>
      <c r="M85" s="37" t="s">
        <v>64</v>
      </c>
      <c r="N85" s="70">
        <v>45750</v>
      </c>
      <c r="O85" s="71"/>
    </row>
    <row r="86" spans="1:15" ht="21.75" customHeight="1">
      <c r="A86" s="26">
        <v>41</v>
      </c>
      <c r="B86" s="27" t="s">
        <v>559</v>
      </c>
      <c r="C86" s="28">
        <v>2400</v>
      </c>
      <c r="D86" s="28">
        <f>+C86</f>
        <v>2400</v>
      </c>
      <c r="E86" s="29" t="s">
        <v>57</v>
      </c>
      <c r="F86" s="72" t="s">
        <v>535</v>
      </c>
      <c r="G86" s="73"/>
      <c r="H86" s="74"/>
      <c r="I86" s="72" t="str">
        <f>F86</f>
        <v>ร้านคลีนิคคอมพิวเตอร์</v>
      </c>
      <c r="J86" s="73"/>
      <c r="K86" s="74"/>
      <c r="L86" s="29" t="s">
        <v>59</v>
      </c>
      <c r="M86" s="30" t="s">
        <v>76</v>
      </c>
      <c r="N86" s="31"/>
      <c r="O86" s="32" t="s">
        <v>333</v>
      </c>
    </row>
    <row r="87" spans="1:15" ht="21.75" customHeight="1">
      <c r="A87" s="33"/>
      <c r="B87" s="34" t="s">
        <v>536</v>
      </c>
      <c r="C87" s="35"/>
      <c r="D87" s="35"/>
      <c r="E87" s="36"/>
      <c r="F87" s="37" t="s">
        <v>61</v>
      </c>
      <c r="G87" s="38">
        <f>C86</f>
        <v>2400</v>
      </c>
      <c r="H87" s="39" t="s">
        <v>62</v>
      </c>
      <c r="I87" s="37" t="s">
        <v>61</v>
      </c>
      <c r="J87" s="38">
        <f>G87</f>
        <v>2400</v>
      </c>
      <c r="K87" s="39" t="s">
        <v>62</v>
      </c>
      <c r="L87" s="36" t="s">
        <v>63</v>
      </c>
      <c r="M87" s="37" t="s">
        <v>64</v>
      </c>
      <c r="N87" s="70">
        <v>45750</v>
      </c>
      <c r="O87" s="71"/>
    </row>
    <row r="88" spans="1:15" ht="21.75" customHeight="1">
      <c r="A88" s="26">
        <v>42</v>
      </c>
      <c r="B88" s="27" t="s">
        <v>560</v>
      </c>
      <c r="C88" s="28">
        <v>300000</v>
      </c>
      <c r="D88" s="28">
        <f>+C88</f>
        <v>300000</v>
      </c>
      <c r="E88" s="29" t="s">
        <v>57</v>
      </c>
      <c r="F88" s="72" t="s">
        <v>537</v>
      </c>
      <c r="G88" s="73"/>
      <c r="H88" s="74"/>
      <c r="I88" s="72" t="str">
        <f>F88</f>
        <v>นายประสิทธิ์ ทองคำ</v>
      </c>
      <c r="J88" s="73"/>
      <c r="K88" s="74"/>
      <c r="L88" s="29" t="s">
        <v>59</v>
      </c>
      <c r="M88" s="30" t="s">
        <v>76</v>
      </c>
      <c r="N88" s="31"/>
      <c r="O88" s="32" t="s">
        <v>965</v>
      </c>
    </row>
    <row r="89" spans="1:15" ht="21.75" customHeight="1">
      <c r="A89" s="33"/>
      <c r="B89" s="34" t="s">
        <v>116</v>
      </c>
      <c r="C89" s="35"/>
      <c r="D89" s="35"/>
      <c r="E89" s="36"/>
      <c r="F89" s="37" t="s">
        <v>61</v>
      </c>
      <c r="G89" s="38">
        <f>C88</f>
        <v>300000</v>
      </c>
      <c r="H89" s="39" t="s">
        <v>62</v>
      </c>
      <c r="I89" s="37" t="s">
        <v>61</v>
      </c>
      <c r="J89" s="38">
        <f>G89</f>
        <v>300000</v>
      </c>
      <c r="K89" s="39" t="s">
        <v>62</v>
      </c>
      <c r="L89" s="36" t="s">
        <v>63</v>
      </c>
      <c r="M89" s="37" t="s">
        <v>64</v>
      </c>
      <c r="N89" s="70">
        <v>45758</v>
      </c>
      <c r="O89" s="71"/>
    </row>
    <row r="90" spans="1:15" ht="21.75" customHeight="1">
      <c r="A90" s="26">
        <v>43</v>
      </c>
      <c r="B90" s="27" t="s">
        <v>200</v>
      </c>
      <c r="C90" s="28">
        <v>4350</v>
      </c>
      <c r="D90" s="28">
        <f>+C90</f>
        <v>4350</v>
      </c>
      <c r="E90" s="29" t="s">
        <v>57</v>
      </c>
      <c r="F90" s="72" t="s">
        <v>157</v>
      </c>
      <c r="G90" s="73"/>
      <c r="H90" s="74"/>
      <c r="I90" s="72" t="str">
        <f>F90</f>
        <v>ร้านเจอาร์คอมพิวเตอร์</v>
      </c>
      <c r="J90" s="73"/>
      <c r="K90" s="74"/>
      <c r="L90" s="29" t="s">
        <v>59</v>
      </c>
      <c r="M90" s="30" t="s">
        <v>76</v>
      </c>
      <c r="N90" s="31"/>
      <c r="O90" s="32" t="s">
        <v>966</v>
      </c>
    </row>
    <row r="91" spans="1:15" ht="21.75" customHeight="1">
      <c r="A91" s="33"/>
      <c r="B91" s="34" t="s">
        <v>127</v>
      </c>
      <c r="C91" s="35"/>
      <c r="D91" s="35"/>
      <c r="E91" s="36"/>
      <c r="F91" s="37" t="s">
        <v>61</v>
      </c>
      <c r="G91" s="38">
        <f>C90</f>
        <v>4350</v>
      </c>
      <c r="H91" s="39" t="s">
        <v>62</v>
      </c>
      <c r="I91" s="37" t="s">
        <v>61</v>
      </c>
      <c r="J91" s="38">
        <f>G91</f>
        <v>4350</v>
      </c>
      <c r="K91" s="39" t="s">
        <v>62</v>
      </c>
      <c r="L91" s="36" t="s">
        <v>63</v>
      </c>
      <c r="M91" s="37" t="s">
        <v>64</v>
      </c>
      <c r="N91" s="70">
        <v>45756</v>
      </c>
      <c r="O91" s="71"/>
    </row>
    <row r="92" spans="1:15" ht="21.75" customHeight="1">
      <c r="A92" s="26">
        <v>44</v>
      </c>
      <c r="B92" s="27" t="s">
        <v>561</v>
      </c>
      <c r="C92" s="28">
        <v>300478.2</v>
      </c>
      <c r="D92" s="28">
        <f>+C92</f>
        <v>300478.2</v>
      </c>
      <c r="E92" s="29" t="s">
        <v>57</v>
      </c>
      <c r="F92" s="72" t="s">
        <v>187</v>
      </c>
      <c r="G92" s="73"/>
      <c r="H92" s="74"/>
      <c r="I92" s="72" t="str">
        <f>F92</f>
        <v>สหกรณ์โคนมวังน้ำเย็น จำกัด</v>
      </c>
      <c r="J92" s="73"/>
      <c r="K92" s="74"/>
      <c r="L92" s="29" t="s">
        <v>59</v>
      </c>
      <c r="M92" s="30" t="s">
        <v>76</v>
      </c>
      <c r="N92" s="31"/>
      <c r="O92" s="32" t="s">
        <v>997</v>
      </c>
    </row>
    <row r="93" spans="1:15" ht="21.75" customHeight="1">
      <c r="A93" s="33"/>
      <c r="B93" s="34" t="s">
        <v>189</v>
      </c>
      <c r="C93" s="35"/>
      <c r="D93" s="35"/>
      <c r="E93" s="36"/>
      <c r="F93" s="37" t="s">
        <v>61</v>
      </c>
      <c r="G93" s="38">
        <f>C92</f>
        <v>300478.2</v>
      </c>
      <c r="H93" s="40" t="s">
        <v>62</v>
      </c>
      <c r="I93" s="37" t="s">
        <v>61</v>
      </c>
      <c r="J93" s="38">
        <f>G93</f>
        <v>300478.2</v>
      </c>
      <c r="K93" s="40" t="s">
        <v>62</v>
      </c>
      <c r="L93" s="36" t="s">
        <v>63</v>
      </c>
      <c r="M93" s="37" t="s">
        <v>64</v>
      </c>
      <c r="N93" s="70">
        <v>45756</v>
      </c>
      <c r="O93" s="71"/>
    </row>
    <row r="94" spans="1:15" ht="21.75" customHeight="1">
      <c r="A94" s="26">
        <v>45</v>
      </c>
      <c r="B94" s="27" t="s">
        <v>562</v>
      </c>
      <c r="C94" s="28">
        <v>16252.28</v>
      </c>
      <c r="D94" s="28">
        <f>+C94</f>
        <v>16252.28</v>
      </c>
      <c r="E94" s="29" t="s">
        <v>57</v>
      </c>
      <c r="F94" s="72" t="s">
        <v>187</v>
      </c>
      <c r="G94" s="73"/>
      <c r="H94" s="74"/>
      <c r="I94" s="72" t="str">
        <f>F94</f>
        <v>สหกรณ์โคนมวังน้ำเย็น จำกัด</v>
      </c>
      <c r="J94" s="73"/>
      <c r="K94" s="74"/>
      <c r="L94" s="29" t="s">
        <v>59</v>
      </c>
      <c r="M94" s="30" t="s">
        <v>76</v>
      </c>
      <c r="N94" s="31"/>
      <c r="O94" s="32" t="s">
        <v>998</v>
      </c>
    </row>
    <row r="95" spans="1:15" ht="21.75" customHeight="1">
      <c r="A95" s="33"/>
      <c r="B95" s="34" t="s">
        <v>189</v>
      </c>
      <c r="C95" s="35"/>
      <c r="D95" s="35"/>
      <c r="E95" s="36"/>
      <c r="F95" s="37" t="s">
        <v>61</v>
      </c>
      <c r="G95" s="38">
        <f>C94</f>
        <v>16252.28</v>
      </c>
      <c r="H95" s="40" t="s">
        <v>62</v>
      </c>
      <c r="I95" s="37" t="s">
        <v>61</v>
      </c>
      <c r="J95" s="38">
        <f>G95</f>
        <v>16252.28</v>
      </c>
      <c r="K95" s="40" t="s">
        <v>62</v>
      </c>
      <c r="L95" s="36" t="s">
        <v>63</v>
      </c>
      <c r="M95" s="37" t="s">
        <v>64</v>
      </c>
      <c r="N95" s="70">
        <v>45756</v>
      </c>
      <c r="O95" s="71"/>
    </row>
    <row r="96" spans="1:15" ht="21.75" customHeight="1">
      <c r="A96" s="26">
        <v>46</v>
      </c>
      <c r="B96" s="27" t="s">
        <v>563</v>
      </c>
      <c r="C96" s="28">
        <v>6800</v>
      </c>
      <c r="D96" s="28">
        <f>+C96</f>
        <v>6800</v>
      </c>
      <c r="E96" s="29" t="s">
        <v>57</v>
      </c>
      <c r="F96" s="72" t="s">
        <v>142</v>
      </c>
      <c r="G96" s="73"/>
      <c r="H96" s="74"/>
      <c r="I96" s="72" t="str">
        <f>F96</f>
        <v>บริษัท เค.ซี.สระแก้ว จำกัด</v>
      </c>
      <c r="J96" s="73"/>
      <c r="K96" s="74"/>
      <c r="L96" s="29" t="s">
        <v>59</v>
      </c>
      <c r="M96" s="30" t="s">
        <v>76</v>
      </c>
      <c r="N96" s="31"/>
      <c r="O96" s="32" t="s">
        <v>967</v>
      </c>
    </row>
    <row r="97" spans="1:15" ht="21.75" customHeight="1">
      <c r="A97" s="33"/>
      <c r="B97" s="34" t="s">
        <v>113</v>
      </c>
      <c r="C97" s="35"/>
      <c r="D97" s="35"/>
      <c r="E97" s="36"/>
      <c r="F97" s="37" t="s">
        <v>61</v>
      </c>
      <c r="G97" s="38">
        <f>C96</f>
        <v>6800</v>
      </c>
      <c r="H97" s="40" t="s">
        <v>62</v>
      </c>
      <c r="I97" s="37" t="s">
        <v>61</v>
      </c>
      <c r="J97" s="38">
        <f>G97</f>
        <v>6800</v>
      </c>
      <c r="K97" s="40" t="s">
        <v>62</v>
      </c>
      <c r="L97" s="36" t="s">
        <v>63</v>
      </c>
      <c r="M97" s="37" t="s">
        <v>64</v>
      </c>
      <c r="N97" s="70">
        <v>45755</v>
      </c>
      <c r="O97" s="71"/>
    </row>
    <row r="98" spans="1:15" ht="21.75" customHeight="1">
      <c r="A98" s="26">
        <v>47</v>
      </c>
      <c r="B98" s="27" t="s">
        <v>563</v>
      </c>
      <c r="C98" s="28">
        <v>7000</v>
      </c>
      <c r="D98" s="28">
        <f>+C98</f>
        <v>7000</v>
      </c>
      <c r="E98" s="29" t="s">
        <v>57</v>
      </c>
      <c r="F98" s="72" t="s">
        <v>142</v>
      </c>
      <c r="G98" s="73"/>
      <c r="H98" s="74"/>
      <c r="I98" s="72" t="str">
        <f>F98</f>
        <v>บริษัท เค.ซี.สระแก้ว จำกัด</v>
      </c>
      <c r="J98" s="73"/>
      <c r="K98" s="74"/>
      <c r="L98" s="29" t="s">
        <v>59</v>
      </c>
      <c r="M98" s="30" t="s">
        <v>76</v>
      </c>
      <c r="N98" s="31"/>
      <c r="O98" s="32" t="s">
        <v>968</v>
      </c>
    </row>
    <row r="99" spans="1:15" ht="21.75" customHeight="1">
      <c r="A99" s="33"/>
      <c r="B99" s="34" t="s">
        <v>146</v>
      </c>
      <c r="C99" s="35"/>
      <c r="D99" s="35"/>
      <c r="E99" s="36"/>
      <c r="F99" s="37" t="s">
        <v>61</v>
      </c>
      <c r="G99" s="38">
        <f>C98</f>
        <v>7000</v>
      </c>
      <c r="H99" s="39" t="s">
        <v>62</v>
      </c>
      <c r="I99" s="37" t="s">
        <v>61</v>
      </c>
      <c r="J99" s="38">
        <f>G99</f>
        <v>7000</v>
      </c>
      <c r="K99" s="39" t="s">
        <v>62</v>
      </c>
      <c r="L99" s="36" t="s">
        <v>63</v>
      </c>
      <c r="M99" s="37" t="s">
        <v>64</v>
      </c>
      <c r="N99" s="70">
        <v>45755</v>
      </c>
      <c r="O99" s="71"/>
    </row>
    <row r="100" spans="1:15" ht="21.75" customHeight="1">
      <c r="A100" s="26">
        <v>48</v>
      </c>
      <c r="B100" s="27" t="s">
        <v>563</v>
      </c>
      <c r="C100" s="28">
        <v>1430</v>
      </c>
      <c r="D100" s="28">
        <f>+C100</f>
        <v>1430</v>
      </c>
      <c r="E100" s="29" t="s">
        <v>57</v>
      </c>
      <c r="F100" s="72" t="s">
        <v>142</v>
      </c>
      <c r="G100" s="73"/>
      <c r="H100" s="74"/>
      <c r="I100" s="72" t="str">
        <f>F100</f>
        <v>บริษัท เค.ซี.สระแก้ว จำกัด</v>
      </c>
      <c r="J100" s="73"/>
      <c r="K100" s="74"/>
      <c r="L100" s="29" t="s">
        <v>59</v>
      </c>
      <c r="M100" s="30" t="s">
        <v>76</v>
      </c>
      <c r="N100" s="31"/>
      <c r="O100" s="32" t="s">
        <v>969</v>
      </c>
    </row>
    <row r="101" spans="1:15" ht="21.75" customHeight="1">
      <c r="A101" s="33"/>
      <c r="B101" s="34" t="s">
        <v>325</v>
      </c>
      <c r="C101" s="35"/>
      <c r="D101" s="35"/>
      <c r="E101" s="36"/>
      <c r="F101" s="37" t="s">
        <v>61</v>
      </c>
      <c r="G101" s="38">
        <v>1430</v>
      </c>
      <c r="H101" s="39" t="s">
        <v>62</v>
      </c>
      <c r="I101" s="37" t="s">
        <v>61</v>
      </c>
      <c r="J101" s="38">
        <v>1430</v>
      </c>
      <c r="K101" s="39" t="s">
        <v>62</v>
      </c>
      <c r="L101" s="36" t="s">
        <v>63</v>
      </c>
      <c r="M101" s="37" t="s">
        <v>64</v>
      </c>
      <c r="N101" s="70">
        <v>45755</v>
      </c>
      <c r="O101" s="71"/>
    </row>
    <row r="102" spans="1:15" ht="21.75" customHeight="1">
      <c r="A102" s="26">
        <v>49</v>
      </c>
      <c r="B102" s="27" t="s">
        <v>563</v>
      </c>
      <c r="C102" s="28">
        <v>3470</v>
      </c>
      <c r="D102" s="28">
        <f>+C102</f>
        <v>3470</v>
      </c>
      <c r="E102" s="29" t="s">
        <v>57</v>
      </c>
      <c r="F102" s="72" t="s">
        <v>142</v>
      </c>
      <c r="G102" s="73"/>
      <c r="H102" s="74"/>
      <c r="I102" s="72" t="str">
        <f>F102</f>
        <v>บริษัท เค.ซี.สระแก้ว จำกัด</v>
      </c>
      <c r="J102" s="73"/>
      <c r="K102" s="74"/>
      <c r="L102" s="29" t="s">
        <v>59</v>
      </c>
      <c r="M102" s="30" t="s">
        <v>76</v>
      </c>
      <c r="N102" s="31"/>
      <c r="O102" s="32" t="s">
        <v>970</v>
      </c>
    </row>
    <row r="103" spans="1:15" ht="21.75" customHeight="1">
      <c r="A103" s="33"/>
      <c r="B103" s="34" t="s">
        <v>323</v>
      </c>
      <c r="C103" s="35"/>
      <c r="D103" s="35"/>
      <c r="E103" s="36"/>
      <c r="F103" s="37" t="s">
        <v>61</v>
      </c>
      <c r="G103" s="38">
        <v>3470</v>
      </c>
      <c r="H103" s="39" t="s">
        <v>62</v>
      </c>
      <c r="I103" s="37" t="s">
        <v>61</v>
      </c>
      <c r="J103" s="38">
        <v>3470</v>
      </c>
      <c r="K103" s="39" t="s">
        <v>62</v>
      </c>
      <c r="L103" s="36" t="s">
        <v>63</v>
      </c>
      <c r="M103" s="37" t="s">
        <v>64</v>
      </c>
      <c r="N103" s="70">
        <v>45755</v>
      </c>
      <c r="O103" s="71"/>
    </row>
    <row r="104" spans="1:15" ht="21.75" customHeight="1">
      <c r="A104" s="26">
        <v>50</v>
      </c>
      <c r="B104" s="27" t="s">
        <v>563</v>
      </c>
      <c r="C104" s="28">
        <v>3500</v>
      </c>
      <c r="D104" s="28">
        <f>+C104</f>
        <v>3500</v>
      </c>
      <c r="E104" s="29" t="s">
        <v>57</v>
      </c>
      <c r="F104" s="72" t="s">
        <v>142</v>
      </c>
      <c r="G104" s="73"/>
      <c r="H104" s="74"/>
      <c r="I104" s="72" t="str">
        <f>F104</f>
        <v>บริษัท เค.ซี.สระแก้ว จำกัด</v>
      </c>
      <c r="J104" s="73"/>
      <c r="K104" s="74"/>
      <c r="L104" s="29" t="s">
        <v>59</v>
      </c>
      <c r="M104" s="30" t="s">
        <v>76</v>
      </c>
      <c r="N104" s="31"/>
      <c r="O104" s="32" t="s">
        <v>971</v>
      </c>
    </row>
    <row r="105" spans="1:15" ht="21.75" customHeight="1">
      <c r="A105" s="33"/>
      <c r="B105" s="34" t="s">
        <v>116</v>
      </c>
      <c r="C105" s="35"/>
      <c r="D105" s="35"/>
      <c r="E105" s="36"/>
      <c r="F105" s="37" t="s">
        <v>61</v>
      </c>
      <c r="G105" s="38">
        <f>C104</f>
        <v>3500</v>
      </c>
      <c r="H105" s="39" t="s">
        <v>62</v>
      </c>
      <c r="I105" s="37" t="s">
        <v>61</v>
      </c>
      <c r="J105" s="38">
        <f>G105</f>
        <v>3500</v>
      </c>
      <c r="K105" s="39" t="s">
        <v>62</v>
      </c>
      <c r="L105" s="36" t="s">
        <v>63</v>
      </c>
      <c r="M105" s="37" t="s">
        <v>64</v>
      </c>
      <c r="N105" s="70">
        <v>45755</v>
      </c>
      <c r="O105" s="71"/>
    </row>
    <row r="106" spans="1:15" ht="21.75" customHeight="1">
      <c r="A106" s="26">
        <v>51</v>
      </c>
      <c r="B106" s="27" t="s">
        <v>563</v>
      </c>
      <c r="C106" s="28">
        <v>39544</v>
      </c>
      <c r="D106" s="28">
        <f>+C106</f>
        <v>39544</v>
      </c>
      <c r="E106" s="29" t="s">
        <v>57</v>
      </c>
      <c r="F106" s="72" t="s">
        <v>142</v>
      </c>
      <c r="G106" s="73"/>
      <c r="H106" s="74"/>
      <c r="I106" s="72" t="str">
        <f t="shared" ref="I106" si="1">F106</f>
        <v>บริษัท เค.ซี.สระแก้ว จำกัด</v>
      </c>
      <c r="J106" s="73"/>
      <c r="K106" s="74"/>
      <c r="L106" s="29" t="s">
        <v>59</v>
      </c>
      <c r="M106" s="30" t="s">
        <v>76</v>
      </c>
      <c r="N106" s="31"/>
      <c r="O106" s="32" t="s">
        <v>972</v>
      </c>
    </row>
    <row r="107" spans="1:15" ht="21.75" customHeight="1">
      <c r="A107" s="33"/>
      <c r="B107" s="34" t="s">
        <v>328</v>
      </c>
      <c r="C107" s="35"/>
      <c r="D107" s="35"/>
      <c r="E107" s="36"/>
      <c r="F107" s="37" t="s">
        <v>61</v>
      </c>
      <c r="G107" s="38">
        <v>39544</v>
      </c>
      <c r="H107" s="40" t="s">
        <v>62</v>
      </c>
      <c r="I107" s="37" t="s">
        <v>61</v>
      </c>
      <c r="J107" s="38">
        <v>39544</v>
      </c>
      <c r="K107" s="39" t="s">
        <v>62</v>
      </c>
      <c r="L107" s="36" t="s">
        <v>63</v>
      </c>
      <c r="M107" s="37" t="s">
        <v>64</v>
      </c>
      <c r="N107" s="70">
        <v>45755</v>
      </c>
      <c r="O107" s="71"/>
    </row>
    <row r="108" spans="1:15" ht="21.75" customHeight="1">
      <c r="A108" s="26">
        <v>52</v>
      </c>
      <c r="B108" s="27" t="s">
        <v>564</v>
      </c>
      <c r="C108" s="28">
        <v>150000</v>
      </c>
      <c r="D108" s="28">
        <f>+C108</f>
        <v>150000</v>
      </c>
      <c r="E108" s="29" t="s">
        <v>57</v>
      </c>
      <c r="F108" s="72" t="s">
        <v>160</v>
      </c>
      <c r="G108" s="73"/>
      <c r="H108" s="74"/>
      <c r="I108" s="72" t="str">
        <f>F108</f>
        <v>นายอำพันธ์ สารการ</v>
      </c>
      <c r="J108" s="73"/>
      <c r="K108" s="74"/>
      <c r="L108" s="29" t="s">
        <v>59</v>
      </c>
      <c r="M108" s="30" t="s">
        <v>76</v>
      </c>
      <c r="N108" s="31"/>
      <c r="O108" s="32" t="s">
        <v>973</v>
      </c>
    </row>
    <row r="109" spans="1:15" ht="21.75" customHeight="1">
      <c r="A109" s="33"/>
      <c r="B109" s="34" t="s">
        <v>116</v>
      </c>
      <c r="C109" s="35"/>
      <c r="D109" s="35"/>
      <c r="E109" s="36"/>
      <c r="F109" s="37" t="s">
        <v>61</v>
      </c>
      <c r="G109" s="38">
        <f>C108</f>
        <v>150000</v>
      </c>
      <c r="H109" s="39" t="s">
        <v>62</v>
      </c>
      <c r="I109" s="37" t="s">
        <v>61</v>
      </c>
      <c r="J109" s="38">
        <f>G109</f>
        <v>150000</v>
      </c>
      <c r="K109" s="39" t="s">
        <v>62</v>
      </c>
      <c r="L109" s="36" t="s">
        <v>63</v>
      </c>
      <c r="M109" s="37" t="s">
        <v>64</v>
      </c>
      <c r="N109" s="70">
        <v>45765</v>
      </c>
      <c r="O109" s="71"/>
    </row>
    <row r="110" spans="1:15" ht="21.75" customHeight="1">
      <c r="A110" s="26">
        <v>53</v>
      </c>
      <c r="B110" s="27" t="s">
        <v>565</v>
      </c>
      <c r="C110" s="28">
        <v>150000</v>
      </c>
      <c r="D110" s="28">
        <f>+C110</f>
        <v>150000</v>
      </c>
      <c r="E110" s="29" t="s">
        <v>57</v>
      </c>
      <c r="F110" s="72" t="s">
        <v>160</v>
      </c>
      <c r="G110" s="73"/>
      <c r="H110" s="74"/>
      <c r="I110" s="72" t="str">
        <f>F110</f>
        <v>นายอำพันธ์ สารการ</v>
      </c>
      <c r="J110" s="73"/>
      <c r="K110" s="74"/>
      <c r="L110" s="29" t="s">
        <v>59</v>
      </c>
      <c r="M110" s="30" t="s">
        <v>76</v>
      </c>
      <c r="N110" s="31"/>
      <c r="O110" s="32" t="s">
        <v>974</v>
      </c>
    </row>
    <row r="111" spans="1:15" ht="21.75" customHeight="1">
      <c r="A111" s="33"/>
      <c r="B111" s="34" t="s">
        <v>116</v>
      </c>
      <c r="C111" s="35"/>
      <c r="D111" s="35"/>
      <c r="E111" s="36"/>
      <c r="F111" s="37" t="s">
        <v>61</v>
      </c>
      <c r="G111" s="38">
        <f>C110</f>
        <v>150000</v>
      </c>
      <c r="H111" s="39" t="s">
        <v>62</v>
      </c>
      <c r="I111" s="37" t="s">
        <v>61</v>
      </c>
      <c r="J111" s="38">
        <f>G111</f>
        <v>150000</v>
      </c>
      <c r="K111" s="39" t="s">
        <v>62</v>
      </c>
      <c r="L111" s="36" t="s">
        <v>63</v>
      </c>
      <c r="M111" s="37" t="s">
        <v>64</v>
      </c>
      <c r="N111" s="70">
        <v>45765</v>
      </c>
      <c r="O111" s="71"/>
    </row>
    <row r="112" spans="1:15" ht="21.75" customHeight="1">
      <c r="A112" s="26">
        <v>54</v>
      </c>
      <c r="B112" s="27" t="s">
        <v>577</v>
      </c>
      <c r="C112" s="28">
        <v>495000</v>
      </c>
      <c r="D112" s="28">
        <f>+C112</f>
        <v>495000</v>
      </c>
      <c r="E112" s="29" t="s">
        <v>57</v>
      </c>
      <c r="F112" s="72" t="s">
        <v>538</v>
      </c>
      <c r="G112" s="73"/>
      <c r="H112" s="74"/>
      <c r="I112" s="72" t="str">
        <f>F112</f>
        <v>นายฉัตรณรงค์ แสนเจริญ</v>
      </c>
      <c r="J112" s="73"/>
      <c r="K112" s="74"/>
      <c r="L112" s="29" t="s">
        <v>59</v>
      </c>
      <c r="M112" s="30" t="s">
        <v>76</v>
      </c>
      <c r="N112" s="31"/>
      <c r="O112" s="32" t="s">
        <v>975</v>
      </c>
    </row>
    <row r="113" spans="1:15" ht="21.75" customHeight="1">
      <c r="A113" s="33"/>
      <c r="B113" s="34" t="s">
        <v>116</v>
      </c>
      <c r="C113" s="35"/>
      <c r="D113" s="35"/>
      <c r="E113" s="36"/>
      <c r="F113" s="37" t="s">
        <v>61</v>
      </c>
      <c r="G113" s="38">
        <f>C112</f>
        <v>495000</v>
      </c>
      <c r="H113" s="39" t="s">
        <v>62</v>
      </c>
      <c r="I113" s="37" t="s">
        <v>61</v>
      </c>
      <c r="J113" s="38">
        <f>G113</f>
        <v>495000</v>
      </c>
      <c r="K113" s="39" t="s">
        <v>62</v>
      </c>
      <c r="L113" s="36" t="s">
        <v>63</v>
      </c>
      <c r="M113" s="37" t="s">
        <v>64</v>
      </c>
      <c r="N113" s="70">
        <v>45765</v>
      </c>
      <c r="O113" s="71"/>
    </row>
    <row r="114" spans="1:15" ht="21.75" customHeight="1">
      <c r="A114" s="26">
        <v>55</v>
      </c>
      <c r="B114" s="27" t="s">
        <v>566</v>
      </c>
      <c r="C114" s="28">
        <v>191</v>
      </c>
      <c r="D114" s="28">
        <f>+C114</f>
        <v>191</v>
      </c>
      <c r="E114" s="29" t="s">
        <v>57</v>
      </c>
      <c r="F114" s="72" t="s">
        <v>539</v>
      </c>
      <c r="G114" s="73"/>
      <c r="H114" s="74"/>
      <c r="I114" s="72" t="str">
        <f>F114</f>
        <v>บริษัท ไปรษณีย์ไทย จำกัด</v>
      </c>
      <c r="J114" s="73"/>
      <c r="K114" s="74"/>
      <c r="L114" s="29" t="s">
        <v>59</v>
      </c>
      <c r="M114" s="30" t="s">
        <v>976</v>
      </c>
      <c r="N114" s="31"/>
      <c r="O114" s="32"/>
    </row>
    <row r="115" spans="1:15" ht="21.75" customHeight="1">
      <c r="A115" s="33"/>
      <c r="B115" s="34" t="s">
        <v>113</v>
      </c>
      <c r="C115" s="35"/>
      <c r="D115" s="35"/>
      <c r="E115" s="36"/>
      <c r="F115" s="37" t="s">
        <v>61</v>
      </c>
      <c r="G115" s="38">
        <f>C114</f>
        <v>191</v>
      </c>
      <c r="H115" s="39" t="s">
        <v>62</v>
      </c>
      <c r="I115" s="37" t="s">
        <v>61</v>
      </c>
      <c r="J115" s="38">
        <f>G115</f>
        <v>191</v>
      </c>
      <c r="K115" s="39" t="s">
        <v>62</v>
      </c>
      <c r="L115" s="36" t="s">
        <v>63</v>
      </c>
      <c r="M115" s="37" t="s">
        <v>64</v>
      </c>
      <c r="N115" s="70">
        <v>45768</v>
      </c>
      <c r="O115" s="71"/>
    </row>
    <row r="116" spans="1:15" ht="21.75" customHeight="1">
      <c r="A116" s="26">
        <v>56</v>
      </c>
      <c r="B116" s="27" t="s">
        <v>567</v>
      </c>
      <c r="C116" s="28">
        <v>300</v>
      </c>
      <c r="D116" s="28">
        <f>+C116</f>
        <v>300</v>
      </c>
      <c r="E116" s="29" t="s">
        <v>57</v>
      </c>
      <c r="F116" s="72" t="s">
        <v>130</v>
      </c>
      <c r="G116" s="73"/>
      <c r="H116" s="74"/>
      <c r="I116" s="72" t="str">
        <f>F116</f>
        <v>นางสาวจินตนา ชิดครบุรี</v>
      </c>
      <c r="J116" s="73"/>
      <c r="K116" s="74"/>
      <c r="L116" s="29" t="s">
        <v>59</v>
      </c>
      <c r="M116" s="30" t="s">
        <v>977</v>
      </c>
      <c r="N116" s="31"/>
      <c r="O116" s="32"/>
    </row>
    <row r="117" spans="1:15" ht="21.75" customHeight="1">
      <c r="A117" s="33"/>
      <c r="B117" s="34" t="s">
        <v>113</v>
      </c>
      <c r="C117" s="35"/>
      <c r="D117" s="35"/>
      <c r="E117" s="36"/>
      <c r="F117" s="37" t="s">
        <v>61</v>
      </c>
      <c r="G117" s="38">
        <f>C116</f>
        <v>300</v>
      </c>
      <c r="H117" s="39" t="s">
        <v>62</v>
      </c>
      <c r="I117" s="37" t="s">
        <v>61</v>
      </c>
      <c r="J117" s="38">
        <f>G117</f>
        <v>300</v>
      </c>
      <c r="K117" s="39" t="s">
        <v>62</v>
      </c>
      <c r="L117" s="36" t="s">
        <v>63</v>
      </c>
      <c r="M117" s="37" t="s">
        <v>64</v>
      </c>
      <c r="N117" s="70">
        <v>45768</v>
      </c>
      <c r="O117" s="71"/>
    </row>
    <row r="118" spans="1:15" ht="21.75" customHeight="1">
      <c r="A118" s="26">
        <v>57</v>
      </c>
      <c r="B118" s="27" t="s">
        <v>197</v>
      </c>
      <c r="C118" s="28">
        <v>400</v>
      </c>
      <c r="D118" s="28">
        <f>+C118</f>
        <v>400</v>
      </c>
      <c r="E118" s="29" t="s">
        <v>57</v>
      </c>
      <c r="F118" s="72" t="s">
        <v>108</v>
      </c>
      <c r="G118" s="73"/>
      <c r="H118" s="74"/>
      <c r="I118" s="72" t="str">
        <f>F118</f>
        <v>เขาฉกรรจ์การยาง</v>
      </c>
      <c r="J118" s="73"/>
      <c r="K118" s="74"/>
      <c r="L118" s="29" t="s">
        <v>59</v>
      </c>
      <c r="M118" s="30" t="s">
        <v>978</v>
      </c>
      <c r="N118" s="31"/>
      <c r="O118" s="32"/>
    </row>
    <row r="119" spans="1:15" ht="21.75" customHeight="1">
      <c r="A119" s="33"/>
      <c r="B119" s="34" t="s">
        <v>134</v>
      </c>
      <c r="C119" s="35"/>
      <c r="D119" s="35"/>
      <c r="E119" s="36"/>
      <c r="F119" s="37" t="s">
        <v>61</v>
      </c>
      <c r="G119" s="38">
        <f>C118</f>
        <v>400</v>
      </c>
      <c r="H119" s="39" t="s">
        <v>62</v>
      </c>
      <c r="I119" s="37" t="s">
        <v>61</v>
      </c>
      <c r="J119" s="38">
        <f>G119</f>
        <v>400</v>
      </c>
      <c r="K119" s="39" t="s">
        <v>62</v>
      </c>
      <c r="L119" s="36" t="s">
        <v>63</v>
      </c>
      <c r="M119" s="37" t="s">
        <v>64</v>
      </c>
      <c r="N119" s="70">
        <v>45768</v>
      </c>
      <c r="O119" s="71"/>
    </row>
    <row r="120" spans="1:15" ht="21.75" customHeight="1">
      <c r="A120" s="26">
        <v>58</v>
      </c>
      <c r="B120" s="27" t="s">
        <v>424</v>
      </c>
      <c r="C120" s="28">
        <v>210</v>
      </c>
      <c r="D120" s="28">
        <f>+C120</f>
        <v>210</v>
      </c>
      <c r="E120" s="29" t="s">
        <v>57</v>
      </c>
      <c r="F120" s="72" t="s">
        <v>534</v>
      </c>
      <c r="G120" s="73"/>
      <c r="H120" s="74"/>
      <c r="I120" s="72" t="str">
        <f>F120</f>
        <v>เดี่ยวการยาง</v>
      </c>
      <c r="J120" s="73"/>
      <c r="K120" s="74"/>
      <c r="L120" s="29" t="s">
        <v>59</v>
      </c>
      <c r="M120" s="30" t="s">
        <v>979</v>
      </c>
      <c r="N120" s="31"/>
      <c r="O120" s="32"/>
    </row>
    <row r="121" spans="1:15" ht="21.75" customHeight="1">
      <c r="A121" s="33"/>
      <c r="B121" s="34" t="s">
        <v>134</v>
      </c>
      <c r="C121" s="35"/>
      <c r="D121" s="35"/>
      <c r="E121" s="36"/>
      <c r="F121" s="37" t="s">
        <v>61</v>
      </c>
      <c r="G121" s="38">
        <f>C120</f>
        <v>210</v>
      </c>
      <c r="H121" s="39" t="s">
        <v>62</v>
      </c>
      <c r="I121" s="37" t="s">
        <v>61</v>
      </c>
      <c r="J121" s="38">
        <f>G121</f>
        <v>210</v>
      </c>
      <c r="K121" s="39" t="s">
        <v>62</v>
      </c>
      <c r="L121" s="36" t="s">
        <v>63</v>
      </c>
      <c r="M121" s="37" t="s">
        <v>64</v>
      </c>
      <c r="N121" s="70">
        <v>45768</v>
      </c>
      <c r="O121" s="71"/>
    </row>
    <row r="122" spans="1:15" ht="21.75" customHeight="1">
      <c r="A122" s="26">
        <v>59</v>
      </c>
      <c r="B122" s="27" t="s">
        <v>568</v>
      </c>
      <c r="C122" s="28">
        <v>977</v>
      </c>
      <c r="D122" s="28">
        <f>+C122</f>
        <v>977</v>
      </c>
      <c r="E122" s="29" t="s">
        <v>57</v>
      </c>
      <c r="F122" s="72" t="s">
        <v>539</v>
      </c>
      <c r="G122" s="73"/>
      <c r="H122" s="74"/>
      <c r="I122" s="72" t="str">
        <f>F122</f>
        <v>บริษัท ไปรษณีย์ไทย จำกัด</v>
      </c>
      <c r="J122" s="73"/>
      <c r="K122" s="74"/>
      <c r="L122" s="29" t="s">
        <v>59</v>
      </c>
      <c r="M122" s="30" t="s">
        <v>980</v>
      </c>
      <c r="N122" s="31"/>
      <c r="O122" s="32"/>
    </row>
    <row r="123" spans="1:15" ht="21.75" customHeight="1">
      <c r="A123" s="33"/>
      <c r="B123" s="34" t="s">
        <v>134</v>
      </c>
      <c r="C123" s="35"/>
      <c r="D123" s="35"/>
      <c r="E123" s="36"/>
      <c r="F123" s="37" t="s">
        <v>61</v>
      </c>
      <c r="G123" s="38">
        <f>C122</f>
        <v>977</v>
      </c>
      <c r="H123" s="39" t="s">
        <v>62</v>
      </c>
      <c r="I123" s="37" t="s">
        <v>61</v>
      </c>
      <c r="J123" s="38">
        <f>G123</f>
        <v>977</v>
      </c>
      <c r="K123" s="39" t="s">
        <v>62</v>
      </c>
      <c r="L123" s="36" t="s">
        <v>63</v>
      </c>
      <c r="M123" s="37" t="s">
        <v>64</v>
      </c>
      <c r="N123" s="70">
        <v>45768</v>
      </c>
      <c r="O123" s="71"/>
    </row>
    <row r="124" spans="1:15" ht="21.75" customHeight="1">
      <c r="A124" s="26">
        <v>60</v>
      </c>
      <c r="B124" s="27" t="s">
        <v>569</v>
      </c>
      <c r="C124" s="28">
        <v>1200</v>
      </c>
      <c r="D124" s="28">
        <f>+C124</f>
        <v>1200</v>
      </c>
      <c r="E124" s="29" t="s">
        <v>57</v>
      </c>
      <c r="F124" s="72" t="s">
        <v>528</v>
      </c>
      <c r="G124" s="73"/>
      <c r="H124" s="74"/>
      <c r="I124" s="72" t="str">
        <f>F124</f>
        <v>นางสุมาลี คำภิรมย์</v>
      </c>
      <c r="J124" s="73"/>
      <c r="K124" s="74"/>
      <c r="L124" s="29" t="s">
        <v>59</v>
      </c>
      <c r="M124" s="30" t="s">
        <v>981</v>
      </c>
      <c r="N124" s="31"/>
      <c r="O124" s="32"/>
    </row>
    <row r="125" spans="1:15" ht="21.75" customHeight="1">
      <c r="A125" s="33"/>
      <c r="B125" s="34" t="s">
        <v>127</v>
      </c>
      <c r="C125" s="35"/>
      <c r="D125" s="35"/>
      <c r="E125" s="36"/>
      <c r="F125" s="37" t="s">
        <v>61</v>
      </c>
      <c r="G125" s="38">
        <f>C124</f>
        <v>1200</v>
      </c>
      <c r="H125" s="39" t="s">
        <v>62</v>
      </c>
      <c r="I125" s="37" t="s">
        <v>61</v>
      </c>
      <c r="J125" s="38">
        <f>G125</f>
        <v>1200</v>
      </c>
      <c r="K125" s="39" t="s">
        <v>62</v>
      </c>
      <c r="L125" s="36" t="s">
        <v>63</v>
      </c>
      <c r="M125" s="37" t="s">
        <v>64</v>
      </c>
      <c r="N125" s="70">
        <v>45768</v>
      </c>
      <c r="O125" s="71"/>
    </row>
    <row r="126" spans="1:15" ht="21.75" customHeight="1">
      <c r="A126" s="26">
        <v>61</v>
      </c>
      <c r="B126" s="27" t="s">
        <v>570</v>
      </c>
      <c r="C126" s="28">
        <v>760</v>
      </c>
      <c r="D126" s="28">
        <f>+C126</f>
        <v>760</v>
      </c>
      <c r="E126" s="29" t="s">
        <v>57</v>
      </c>
      <c r="F126" s="72" t="s">
        <v>177</v>
      </c>
      <c r="G126" s="73"/>
      <c r="H126" s="74"/>
      <c r="I126" s="72" t="str">
        <f>F126</f>
        <v>นายเกรียงศักดิ์ จิตตรีงาม</v>
      </c>
      <c r="J126" s="73"/>
      <c r="K126" s="74"/>
      <c r="L126" s="29" t="s">
        <v>59</v>
      </c>
      <c r="M126" s="30" t="s">
        <v>76</v>
      </c>
      <c r="N126" s="31"/>
      <c r="O126" s="32" t="s">
        <v>982</v>
      </c>
    </row>
    <row r="127" spans="1:15" ht="21.75" customHeight="1">
      <c r="A127" s="33"/>
      <c r="B127" s="34" t="s">
        <v>113</v>
      </c>
      <c r="C127" s="35"/>
      <c r="D127" s="35"/>
      <c r="E127" s="36"/>
      <c r="F127" s="37" t="s">
        <v>61</v>
      </c>
      <c r="G127" s="38">
        <f>C126</f>
        <v>760</v>
      </c>
      <c r="H127" s="39" t="s">
        <v>62</v>
      </c>
      <c r="I127" s="37" t="s">
        <v>61</v>
      </c>
      <c r="J127" s="38">
        <f>G127</f>
        <v>760</v>
      </c>
      <c r="K127" s="39" t="s">
        <v>62</v>
      </c>
      <c r="L127" s="36" t="s">
        <v>63</v>
      </c>
      <c r="M127" s="37" t="s">
        <v>64</v>
      </c>
      <c r="N127" s="70">
        <v>45768</v>
      </c>
      <c r="O127" s="71"/>
    </row>
    <row r="128" spans="1:15" ht="21.75" customHeight="1">
      <c r="A128" s="26">
        <v>62</v>
      </c>
      <c r="B128" s="27" t="s">
        <v>540</v>
      </c>
      <c r="C128" s="28">
        <v>50000</v>
      </c>
      <c r="D128" s="28">
        <f>+C128</f>
        <v>50000</v>
      </c>
      <c r="E128" s="29" t="s">
        <v>57</v>
      </c>
      <c r="F128" s="72" t="s">
        <v>541</v>
      </c>
      <c r="G128" s="73"/>
      <c r="H128" s="74"/>
      <c r="I128" s="72" t="str">
        <f>F128</f>
        <v>นายหนึ่งวัฒนา สีลาน</v>
      </c>
      <c r="J128" s="73"/>
      <c r="K128" s="74"/>
      <c r="L128" s="29" t="s">
        <v>59</v>
      </c>
      <c r="M128" s="30" t="s">
        <v>76</v>
      </c>
      <c r="N128" s="31"/>
      <c r="O128" s="32" t="s">
        <v>983</v>
      </c>
    </row>
    <row r="129" spans="1:15" ht="21.75" customHeight="1">
      <c r="A129" s="33"/>
      <c r="B129" s="34" t="s">
        <v>146</v>
      </c>
      <c r="C129" s="35"/>
      <c r="D129" s="35"/>
      <c r="E129" s="36"/>
      <c r="F129" s="37" t="s">
        <v>61</v>
      </c>
      <c r="G129" s="38">
        <f>C128</f>
        <v>50000</v>
      </c>
      <c r="H129" s="40" t="s">
        <v>62</v>
      </c>
      <c r="I129" s="37" t="s">
        <v>61</v>
      </c>
      <c r="J129" s="38">
        <f>G129</f>
        <v>50000</v>
      </c>
      <c r="K129" s="40" t="s">
        <v>62</v>
      </c>
      <c r="L129" s="36" t="s">
        <v>63</v>
      </c>
      <c r="M129" s="37" t="s">
        <v>64</v>
      </c>
      <c r="N129" s="70">
        <v>45769</v>
      </c>
      <c r="O129" s="71"/>
    </row>
    <row r="130" spans="1:15" ht="21.75" customHeight="1">
      <c r="A130" s="26">
        <v>63</v>
      </c>
      <c r="B130" s="27" t="s">
        <v>571</v>
      </c>
      <c r="C130" s="28">
        <v>5550</v>
      </c>
      <c r="D130" s="28">
        <f>+C130</f>
        <v>5550</v>
      </c>
      <c r="E130" s="29" t="s">
        <v>57</v>
      </c>
      <c r="F130" s="72" t="s">
        <v>367</v>
      </c>
      <c r="G130" s="73"/>
      <c r="H130" s="74"/>
      <c r="I130" s="72" t="str">
        <f>F130</f>
        <v>นายเจริญ ฉลาดจิต</v>
      </c>
      <c r="J130" s="73"/>
      <c r="K130" s="74"/>
      <c r="L130" s="29" t="s">
        <v>59</v>
      </c>
      <c r="M130" s="30" t="s">
        <v>76</v>
      </c>
      <c r="N130" s="31"/>
      <c r="O130" s="32" t="s">
        <v>984</v>
      </c>
    </row>
    <row r="131" spans="1:15" ht="21.75" customHeight="1">
      <c r="A131" s="33"/>
      <c r="B131" s="34" t="s">
        <v>146</v>
      </c>
      <c r="C131" s="35"/>
      <c r="D131" s="35"/>
      <c r="E131" s="36"/>
      <c r="F131" s="37" t="s">
        <v>61</v>
      </c>
      <c r="G131" s="38">
        <f>C130</f>
        <v>5550</v>
      </c>
      <c r="H131" s="40" t="s">
        <v>62</v>
      </c>
      <c r="I131" s="37" t="s">
        <v>61</v>
      </c>
      <c r="J131" s="38">
        <f>G131</f>
        <v>5550</v>
      </c>
      <c r="K131" s="40" t="s">
        <v>62</v>
      </c>
      <c r="L131" s="36" t="s">
        <v>63</v>
      </c>
      <c r="M131" s="37" t="s">
        <v>64</v>
      </c>
      <c r="N131" s="70">
        <v>45769</v>
      </c>
      <c r="O131" s="71"/>
    </row>
    <row r="132" spans="1:15" ht="21.75" customHeight="1">
      <c r="A132" s="26">
        <v>64</v>
      </c>
      <c r="B132" s="27" t="s">
        <v>572</v>
      </c>
      <c r="C132" s="28">
        <v>5550</v>
      </c>
      <c r="D132" s="28">
        <f>+C132</f>
        <v>5550</v>
      </c>
      <c r="E132" s="29" t="s">
        <v>57</v>
      </c>
      <c r="F132" s="72" t="s">
        <v>369</v>
      </c>
      <c r="G132" s="73"/>
      <c r="H132" s="74"/>
      <c r="I132" s="72" t="str">
        <f>F132</f>
        <v>นายถนัด อินทร์มา</v>
      </c>
      <c r="J132" s="73"/>
      <c r="K132" s="74"/>
      <c r="L132" s="29" t="s">
        <v>59</v>
      </c>
      <c r="M132" s="30" t="s">
        <v>76</v>
      </c>
      <c r="N132" s="31"/>
      <c r="O132" s="32" t="s">
        <v>985</v>
      </c>
    </row>
    <row r="133" spans="1:15" ht="21.75" customHeight="1">
      <c r="A133" s="33"/>
      <c r="B133" s="34" t="s">
        <v>146</v>
      </c>
      <c r="C133" s="35"/>
      <c r="D133" s="35"/>
      <c r="E133" s="36"/>
      <c r="F133" s="37" t="s">
        <v>61</v>
      </c>
      <c r="G133" s="38">
        <f>C132</f>
        <v>5550</v>
      </c>
      <c r="H133" s="40" t="s">
        <v>62</v>
      </c>
      <c r="I133" s="37" t="s">
        <v>61</v>
      </c>
      <c r="J133" s="38">
        <f>G133</f>
        <v>5550</v>
      </c>
      <c r="K133" s="40" t="s">
        <v>62</v>
      </c>
      <c r="L133" s="36" t="s">
        <v>63</v>
      </c>
      <c r="M133" s="37" t="s">
        <v>64</v>
      </c>
      <c r="N133" s="70">
        <v>45769</v>
      </c>
      <c r="O133" s="71"/>
    </row>
    <row r="134" spans="1:15" ht="21.75" customHeight="1">
      <c r="A134" s="26">
        <v>65</v>
      </c>
      <c r="B134" s="27" t="s">
        <v>573</v>
      </c>
      <c r="C134" s="28">
        <v>5550</v>
      </c>
      <c r="D134" s="28">
        <f>+C134</f>
        <v>5550</v>
      </c>
      <c r="E134" s="29" t="s">
        <v>57</v>
      </c>
      <c r="F134" s="72" t="s">
        <v>542</v>
      </c>
      <c r="G134" s="73"/>
      <c r="H134" s="74"/>
      <c r="I134" s="72" t="str">
        <f>F134</f>
        <v>นายชูชีพ กลิ่นไกล</v>
      </c>
      <c r="J134" s="73"/>
      <c r="K134" s="74"/>
      <c r="L134" s="29" t="s">
        <v>59</v>
      </c>
      <c r="M134" s="30" t="s">
        <v>76</v>
      </c>
      <c r="N134" s="31"/>
      <c r="O134" s="32" t="s">
        <v>986</v>
      </c>
    </row>
    <row r="135" spans="1:15" ht="21.75" customHeight="1">
      <c r="A135" s="33"/>
      <c r="B135" s="34" t="s">
        <v>146</v>
      </c>
      <c r="C135" s="35"/>
      <c r="D135" s="35"/>
      <c r="E135" s="36"/>
      <c r="F135" s="37" t="s">
        <v>61</v>
      </c>
      <c r="G135" s="38">
        <f>C134</f>
        <v>5550</v>
      </c>
      <c r="H135" s="39" t="s">
        <v>62</v>
      </c>
      <c r="I135" s="37" t="s">
        <v>61</v>
      </c>
      <c r="J135" s="38">
        <f>G135</f>
        <v>5550</v>
      </c>
      <c r="K135" s="39" t="s">
        <v>62</v>
      </c>
      <c r="L135" s="36" t="s">
        <v>63</v>
      </c>
      <c r="M135" s="37" t="s">
        <v>64</v>
      </c>
      <c r="N135" s="70">
        <v>45769</v>
      </c>
      <c r="O135" s="71"/>
    </row>
    <row r="136" spans="1:15" ht="21.75" customHeight="1">
      <c r="A136" s="26">
        <v>66</v>
      </c>
      <c r="B136" s="27" t="s">
        <v>574</v>
      </c>
      <c r="C136" s="28">
        <v>5550</v>
      </c>
      <c r="D136" s="28">
        <f>+C136</f>
        <v>5550</v>
      </c>
      <c r="E136" s="29" t="s">
        <v>57</v>
      </c>
      <c r="F136" s="72" t="s">
        <v>543</v>
      </c>
      <c r="G136" s="73"/>
      <c r="H136" s="74"/>
      <c r="I136" s="72" t="str">
        <f>F136</f>
        <v>นางสาวกนกวรรณ กลางนอก</v>
      </c>
      <c r="J136" s="73"/>
      <c r="K136" s="74"/>
      <c r="L136" s="29" t="s">
        <v>59</v>
      </c>
      <c r="M136" s="30" t="s">
        <v>76</v>
      </c>
      <c r="N136" s="31"/>
      <c r="O136" s="32" t="s">
        <v>987</v>
      </c>
    </row>
    <row r="137" spans="1:15" ht="21.75" customHeight="1">
      <c r="A137" s="33"/>
      <c r="B137" s="34" t="s">
        <v>146</v>
      </c>
      <c r="C137" s="35"/>
      <c r="D137" s="35"/>
      <c r="E137" s="36"/>
      <c r="F137" s="37" t="s">
        <v>61</v>
      </c>
      <c r="G137" s="38">
        <f>C136</f>
        <v>5550</v>
      </c>
      <c r="H137" s="39" t="s">
        <v>62</v>
      </c>
      <c r="I137" s="37" t="s">
        <v>61</v>
      </c>
      <c r="J137" s="38">
        <f>G137</f>
        <v>5550</v>
      </c>
      <c r="K137" s="39" t="s">
        <v>62</v>
      </c>
      <c r="L137" s="36" t="s">
        <v>63</v>
      </c>
      <c r="M137" s="37" t="s">
        <v>64</v>
      </c>
      <c r="N137" s="70">
        <v>45769</v>
      </c>
      <c r="O137" s="71"/>
    </row>
    <row r="138" spans="1:15" ht="21.75" customHeight="1">
      <c r="A138" s="26">
        <v>67</v>
      </c>
      <c r="B138" s="27" t="s">
        <v>575</v>
      </c>
      <c r="C138" s="28">
        <v>5337.01</v>
      </c>
      <c r="D138" s="28">
        <f>+C138</f>
        <v>5337.01</v>
      </c>
      <c r="E138" s="29" t="s">
        <v>57</v>
      </c>
      <c r="F138" s="72" t="s">
        <v>184</v>
      </c>
      <c r="G138" s="73"/>
      <c r="H138" s="74"/>
      <c r="I138" s="72" t="str">
        <f>F138</f>
        <v>บริษัท อีซูซุสระแก้ว จำกัด</v>
      </c>
      <c r="J138" s="73"/>
      <c r="K138" s="74"/>
      <c r="L138" s="29" t="s">
        <v>59</v>
      </c>
      <c r="M138" s="30" t="s">
        <v>76</v>
      </c>
      <c r="N138" s="31"/>
      <c r="O138" s="32" t="s">
        <v>988</v>
      </c>
    </row>
    <row r="139" spans="1:15" ht="21.75" customHeight="1">
      <c r="A139" s="33"/>
      <c r="B139" s="34" t="s">
        <v>134</v>
      </c>
      <c r="C139" s="35"/>
      <c r="D139" s="35"/>
      <c r="E139" s="36"/>
      <c r="F139" s="37" t="s">
        <v>61</v>
      </c>
      <c r="G139" s="38">
        <f>C138</f>
        <v>5337.01</v>
      </c>
      <c r="H139" s="39" t="s">
        <v>62</v>
      </c>
      <c r="I139" s="37" t="s">
        <v>61</v>
      </c>
      <c r="J139" s="38">
        <f>G139</f>
        <v>5337.01</v>
      </c>
      <c r="K139" s="39" t="s">
        <v>62</v>
      </c>
      <c r="L139" s="36" t="s">
        <v>63</v>
      </c>
      <c r="M139" s="37" t="s">
        <v>64</v>
      </c>
      <c r="N139" s="70">
        <v>45768</v>
      </c>
      <c r="O139" s="71"/>
    </row>
    <row r="140" spans="1:15" ht="21.75" customHeight="1">
      <c r="A140" s="26">
        <v>68</v>
      </c>
      <c r="B140" s="27" t="s">
        <v>576</v>
      </c>
      <c r="C140" s="28">
        <v>6000</v>
      </c>
      <c r="D140" s="28">
        <f>+C140</f>
        <v>6000</v>
      </c>
      <c r="E140" s="29" t="s">
        <v>57</v>
      </c>
      <c r="F140" s="72" t="s">
        <v>157</v>
      </c>
      <c r="G140" s="73"/>
      <c r="H140" s="74"/>
      <c r="I140" s="72" t="str">
        <f>F140</f>
        <v>ร้านเจอาร์คอมพิวเตอร์</v>
      </c>
      <c r="J140" s="73"/>
      <c r="K140" s="74"/>
      <c r="L140" s="29" t="s">
        <v>59</v>
      </c>
      <c r="M140" s="30" t="s">
        <v>76</v>
      </c>
      <c r="N140" s="31"/>
      <c r="O140" s="32" t="s">
        <v>989</v>
      </c>
    </row>
    <row r="141" spans="1:15" ht="21.75" customHeight="1">
      <c r="A141" s="33"/>
      <c r="B141" s="34" t="s">
        <v>113</v>
      </c>
      <c r="C141" s="35"/>
      <c r="D141" s="35"/>
      <c r="E141" s="36"/>
      <c r="F141" s="37" t="s">
        <v>61</v>
      </c>
      <c r="G141" s="38">
        <f>C140</f>
        <v>6000</v>
      </c>
      <c r="H141" s="39" t="s">
        <v>62</v>
      </c>
      <c r="I141" s="37" t="s">
        <v>61</v>
      </c>
      <c r="J141" s="38">
        <f>G141</f>
        <v>6000</v>
      </c>
      <c r="K141" s="39" t="s">
        <v>62</v>
      </c>
      <c r="L141" s="36" t="s">
        <v>63</v>
      </c>
      <c r="M141" s="37" t="s">
        <v>64</v>
      </c>
      <c r="N141" s="70">
        <v>45768</v>
      </c>
      <c r="O141" s="71"/>
    </row>
    <row r="142" spans="1:15" ht="21.75" customHeight="1">
      <c r="A142" s="26">
        <v>69</v>
      </c>
      <c r="B142" s="27" t="s">
        <v>533</v>
      </c>
      <c r="C142" s="28">
        <v>11800</v>
      </c>
      <c r="D142" s="28">
        <f>+C142</f>
        <v>11800</v>
      </c>
      <c r="E142" s="29" t="s">
        <v>57</v>
      </c>
      <c r="F142" s="72" t="s">
        <v>151</v>
      </c>
      <c r="G142" s="73"/>
      <c r="H142" s="74"/>
      <c r="I142" s="72" t="str">
        <f>F142</f>
        <v>ร้าน ก.กงแก้ว 2000</v>
      </c>
      <c r="J142" s="73"/>
      <c r="K142" s="74"/>
      <c r="L142" s="29" t="s">
        <v>59</v>
      </c>
      <c r="M142" s="30" t="s">
        <v>76</v>
      </c>
      <c r="N142" s="31"/>
      <c r="O142" s="32" t="s">
        <v>990</v>
      </c>
    </row>
    <row r="143" spans="1:15" ht="21.75" customHeight="1">
      <c r="A143" s="33"/>
      <c r="B143" s="34" t="s">
        <v>120</v>
      </c>
      <c r="C143" s="35"/>
      <c r="D143" s="35"/>
      <c r="E143" s="36"/>
      <c r="F143" s="37" t="s">
        <v>61</v>
      </c>
      <c r="G143" s="38">
        <f>C142</f>
        <v>11800</v>
      </c>
      <c r="H143" s="40" t="s">
        <v>62</v>
      </c>
      <c r="I143" s="37" t="s">
        <v>61</v>
      </c>
      <c r="J143" s="38">
        <f>G143</f>
        <v>11800</v>
      </c>
      <c r="K143" s="39" t="s">
        <v>62</v>
      </c>
      <c r="L143" s="36" t="s">
        <v>63</v>
      </c>
      <c r="M143" s="37" t="s">
        <v>64</v>
      </c>
      <c r="N143" s="70">
        <v>45769</v>
      </c>
      <c r="O143" s="71"/>
    </row>
    <row r="144" spans="1:15" ht="21.75" customHeight="1">
      <c r="A144" s="26">
        <v>70</v>
      </c>
      <c r="B144" s="27" t="s">
        <v>544</v>
      </c>
      <c r="C144" s="28">
        <v>878</v>
      </c>
      <c r="D144" s="28">
        <f>+C144</f>
        <v>878</v>
      </c>
      <c r="E144" s="29" t="s">
        <v>57</v>
      </c>
      <c r="F144" s="72" t="s">
        <v>151</v>
      </c>
      <c r="G144" s="73"/>
      <c r="H144" s="74"/>
      <c r="I144" s="72" t="str">
        <f>F144</f>
        <v>ร้าน ก.กงแก้ว 2000</v>
      </c>
      <c r="J144" s="73"/>
      <c r="K144" s="74"/>
      <c r="L144" s="29" t="s">
        <v>59</v>
      </c>
      <c r="M144" s="30" t="s">
        <v>76</v>
      </c>
      <c r="N144" s="31"/>
      <c r="O144" s="32" t="s">
        <v>991</v>
      </c>
    </row>
    <row r="145" spans="1:15" ht="21.75" customHeight="1">
      <c r="A145" s="33"/>
      <c r="B145" s="34" t="s">
        <v>120</v>
      </c>
      <c r="C145" s="35"/>
      <c r="D145" s="35"/>
      <c r="E145" s="36"/>
      <c r="F145" s="37" t="s">
        <v>61</v>
      </c>
      <c r="G145" s="38">
        <f>C144</f>
        <v>878</v>
      </c>
      <c r="H145" s="39" t="s">
        <v>62</v>
      </c>
      <c r="I145" s="37" t="s">
        <v>61</v>
      </c>
      <c r="J145" s="38">
        <f>G145</f>
        <v>878</v>
      </c>
      <c r="K145" s="39" t="s">
        <v>62</v>
      </c>
      <c r="L145" s="36" t="s">
        <v>63</v>
      </c>
      <c r="M145" s="37" t="s">
        <v>64</v>
      </c>
      <c r="N145" s="70">
        <v>45765</v>
      </c>
      <c r="O145" s="71"/>
    </row>
    <row r="146" spans="1:15" ht="21.75" customHeight="1">
      <c r="A146" s="26">
        <v>71</v>
      </c>
      <c r="B146" s="27" t="s">
        <v>556</v>
      </c>
      <c r="C146" s="28">
        <v>4290</v>
      </c>
      <c r="D146" s="28">
        <f>+C146</f>
        <v>4290</v>
      </c>
      <c r="E146" s="29" t="s">
        <v>57</v>
      </c>
      <c r="F146" s="72" t="s">
        <v>174</v>
      </c>
      <c r="G146" s="73"/>
      <c r="H146" s="74"/>
      <c r="I146" s="72" t="str">
        <f>F146</f>
        <v>ร้านเมื่อพฤษภาการพิมพ์ 2/2</v>
      </c>
      <c r="J146" s="73"/>
      <c r="K146" s="74"/>
      <c r="L146" s="29" t="s">
        <v>59</v>
      </c>
      <c r="M146" s="30" t="s">
        <v>76</v>
      </c>
      <c r="N146" s="31"/>
      <c r="O146" s="32" t="s">
        <v>992</v>
      </c>
    </row>
    <row r="147" spans="1:15" ht="21.75" customHeight="1">
      <c r="A147" s="33"/>
      <c r="B147" s="34" t="s">
        <v>113</v>
      </c>
      <c r="C147" s="35"/>
      <c r="D147" s="35"/>
      <c r="E147" s="36"/>
      <c r="F147" s="37" t="s">
        <v>61</v>
      </c>
      <c r="G147" s="38">
        <f>C146</f>
        <v>4290</v>
      </c>
      <c r="H147" s="39" t="s">
        <v>62</v>
      </c>
      <c r="I147" s="37" t="s">
        <v>61</v>
      </c>
      <c r="J147" s="38">
        <f>G147</f>
        <v>4290</v>
      </c>
      <c r="K147" s="39" t="s">
        <v>62</v>
      </c>
      <c r="L147" s="36" t="s">
        <v>63</v>
      </c>
      <c r="M147" s="37" t="s">
        <v>64</v>
      </c>
      <c r="N147" s="70">
        <v>45768</v>
      </c>
      <c r="O147" s="71"/>
    </row>
    <row r="148" spans="1:15" ht="21.75" customHeight="1">
      <c r="A148" s="26">
        <v>72</v>
      </c>
      <c r="B148" s="27" t="s">
        <v>545</v>
      </c>
      <c r="C148" s="28">
        <v>518</v>
      </c>
      <c r="D148" s="28">
        <f>+C148</f>
        <v>518</v>
      </c>
      <c r="E148" s="29" t="s">
        <v>57</v>
      </c>
      <c r="F148" s="72" t="s">
        <v>174</v>
      </c>
      <c r="G148" s="73"/>
      <c r="H148" s="74"/>
      <c r="I148" s="72" t="str">
        <f>F148</f>
        <v>ร้านเมื่อพฤษภาการพิมพ์ 2/2</v>
      </c>
      <c r="J148" s="73"/>
      <c r="K148" s="74"/>
      <c r="L148" s="29" t="s">
        <v>59</v>
      </c>
      <c r="M148" s="30" t="s">
        <v>76</v>
      </c>
      <c r="N148" s="31"/>
      <c r="O148" s="32" t="s">
        <v>993</v>
      </c>
    </row>
    <row r="149" spans="1:15" ht="21.75" customHeight="1">
      <c r="A149" s="33"/>
      <c r="B149" s="34" t="s">
        <v>189</v>
      </c>
      <c r="C149" s="35"/>
      <c r="D149" s="35"/>
      <c r="E149" s="36"/>
      <c r="F149" s="37" t="s">
        <v>61</v>
      </c>
      <c r="G149" s="38">
        <f>C148</f>
        <v>518</v>
      </c>
      <c r="H149" s="39" t="s">
        <v>62</v>
      </c>
      <c r="I149" s="37" t="s">
        <v>61</v>
      </c>
      <c r="J149" s="38">
        <f>G149</f>
        <v>518</v>
      </c>
      <c r="K149" s="39" t="s">
        <v>62</v>
      </c>
      <c r="L149" s="36" t="s">
        <v>63</v>
      </c>
      <c r="M149" s="37" t="s">
        <v>64</v>
      </c>
      <c r="N149" s="70">
        <v>45769</v>
      </c>
      <c r="O149" s="71"/>
    </row>
    <row r="150" spans="1:15" ht="21.75" customHeight="1">
      <c r="A150" s="26">
        <v>73</v>
      </c>
      <c r="B150" s="27" t="s">
        <v>546</v>
      </c>
      <c r="C150" s="28">
        <v>12322</v>
      </c>
      <c r="D150" s="28">
        <f>+C150</f>
        <v>12322</v>
      </c>
      <c r="E150" s="29" t="s">
        <v>57</v>
      </c>
      <c r="F150" s="72" t="s">
        <v>174</v>
      </c>
      <c r="G150" s="73"/>
      <c r="H150" s="74"/>
      <c r="I150" s="72" t="str">
        <f>F150</f>
        <v>ร้านเมื่อพฤษภาการพิมพ์ 2/2</v>
      </c>
      <c r="J150" s="73"/>
      <c r="K150" s="74"/>
      <c r="L150" s="29" t="s">
        <v>59</v>
      </c>
      <c r="M150" s="30" t="s">
        <v>76</v>
      </c>
      <c r="N150" s="31"/>
      <c r="O150" s="32" t="s">
        <v>994</v>
      </c>
    </row>
    <row r="151" spans="1:15" ht="21.75" customHeight="1">
      <c r="A151" s="33"/>
      <c r="B151" s="34" t="s">
        <v>146</v>
      </c>
      <c r="C151" s="35"/>
      <c r="D151" s="35"/>
      <c r="E151" s="36"/>
      <c r="F151" s="37" t="s">
        <v>61</v>
      </c>
      <c r="G151" s="38">
        <f>C150</f>
        <v>12322</v>
      </c>
      <c r="H151" s="39" t="s">
        <v>62</v>
      </c>
      <c r="I151" s="37" t="s">
        <v>61</v>
      </c>
      <c r="J151" s="38">
        <f>G151</f>
        <v>12322</v>
      </c>
      <c r="K151" s="39" t="s">
        <v>62</v>
      </c>
      <c r="L151" s="36" t="s">
        <v>63</v>
      </c>
      <c r="M151" s="37" t="s">
        <v>64</v>
      </c>
      <c r="N151" s="70">
        <v>45769</v>
      </c>
      <c r="O151" s="71"/>
    </row>
    <row r="152" spans="1:15" ht="21.75" customHeight="1">
      <c r="A152" s="26">
        <v>74</v>
      </c>
      <c r="B152" s="27" t="s">
        <v>546</v>
      </c>
      <c r="C152" s="28">
        <v>2160</v>
      </c>
      <c r="D152" s="28">
        <f>+C152</f>
        <v>2160</v>
      </c>
      <c r="E152" s="29" t="s">
        <v>57</v>
      </c>
      <c r="F152" s="72" t="s">
        <v>174</v>
      </c>
      <c r="G152" s="73"/>
      <c r="H152" s="74"/>
      <c r="I152" s="72" t="str">
        <f>F152</f>
        <v>ร้านเมื่อพฤษภาการพิมพ์ 2/2</v>
      </c>
      <c r="J152" s="73"/>
      <c r="K152" s="74"/>
      <c r="L152" s="29" t="s">
        <v>59</v>
      </c>
      <c r="M152" s="30" t="s">
        <v>76</v>
      </c>
      <c r="N152" s="31"/>
      <c r="O152" s="32" t="s">
        <v>995</v>
      </c>
    </row>
    <row r="153" spans="1:15" ht="21.75" customHeight="1">
      <c r="A153" s="33"/>
      <c r="B153" s="34" t="s">
        <v>146</v>
      </c>
      <c r="C153" s="35"/>
      <c r="D153" s="35"/>
      <c r="E153" s="36"/>
      <c r="F153" s="37" t="s">
        <v>61</v>
      </c>
      <c r="G153" s="38">
        <f>C152</f>
        <v>2160</v>
      </c>
      <c r="H153" s="39" t="s">
        <v>62</v>
      </c>
      <c r="I153" s="37" t="s">
        <v>61</v>
      </c>
      <c r="J153" s="38">
        <f>G153</f>
        <v>2160</v>
      </c>
      <c r="K153" s="39" t="s">
        <v>62</v>
      </c>
      <c r="L153" s="36" t="s">
        <v>63</v>
      </c>
      <c r="M153" s="37" t="s">
        <v>64</v>
      </c>
      <c r="N153" s="70">
        <v>45769</v>
      </c>
      <c r="O153" s="71"/>
    </row>
    <row r="154" spans="1:15" ht="21.75" customHeight="1">
      <c r="A154" s="26">
        <v>75</v>
      </c>
      <c r="B154" s="27" t="s">
        <v>546</v>
      </c>
      <c r="C154" s="28">
        <v>518</v>
      </c>
      <c r="D154" s="28">
        <f>+C154</f>
        <v>518</v>
      </c>
      <c r="E154" s="29" t="s">
        <v>57</v>
      </c>
      <c r="F154" s="72" t="s">
        <v>174</v>
      </c>
      <c r="G154" s="73"/>
      <c r="H154" s="74"/>
      <c r="I154" s="72" t="str">
        <f>F154</f>
        <v>ร้านเมื่อพฤษภาการพิมพ์ 2/2</v>
      </c>
      <c r="J154" s="73"/>
      <c r="K154" s="74"/>
      <c r="L154" s="29" t="s">
        <v>59</v>
      </c>
      <c r="M154" s="30" t="s">
        <v>76</v>
      </c>
      <c r="N154" s="31"/>
      <c r="O154" s="32" t="s">
        <v>996</v>
      </c>
    </row>
    <row r="155" spans="1:15" ht="21.75" customHeight="1">
      <c r="A155" s="33"/>
      <c r="B155" s="34" t="s">
        <v>146</v>
      </c>
      <c r="C155" s="35"/>
      <c r="D155" s="35"/>
      <c r="E155" s="36"/>
      <c r="F155" s="37" t="s">
        <v>61</v>
      </c>
      <c r="G155" s="38">
        <f>C154</f>
        <v>518</v>
      </c>
      <c r="H155" s="39" t="s">
        <v>62</v>
      </c>
      <c r="I155" s="37" t="s">
        <v>61</v>
      </c>
      <c r="J155" s="38">
        <f>G155</f>
        <v>518</v>
      </c>
      <c r="K155" s="39" t="s">
        <v>62</v>
      </c>
      <c r="L155" s="36" t="s">
        <v>63</v>
      </c>
      <c r="M155" s="37" t="s">
        <v>64</v>
      </c>
      <c r="N155" s="70">
        <v>45768</v>
      </c>
      <c r="O155" s="71"/>
    </row>
    <row r="156" spans="1:15" ht="21.75" customHeight="1">
      <c r="A156" s="26">
        <v>76</v>
      </c>
      <c r="B156" s="27" t="s">
        <v>579</v>
      </c>
      <c r="C156" s="28">
        <v>300000</v>
      </c>
      <c r="D156" s="28">
        <f>+C156</f>
        <v>300000</v>
      </c>
      <c r="E156" s="29" t="s">
        <v>57</v>
      </c>
      <c r="F156" s="72" t="s">
        <v>538</v>
      </c>
      <c r="G156" s="73"/>
      <c r="H156" s="74"/>
      <c r="I156" s="72" t="str">
        <f>F156</f>
        <v>นายฉัตรณรงค์ แสนเจริญ</v>
      </c>
      <c r="J156" s="73"/>
      <c r="K156" s="74"/>
      <c r="L156" s="29" t="s">
        <v>59</v>
      </c>
      <c r="M156" s="30" t="s">
        <v>76</v>
      </c>
      <c r="N156" s="31"/>
      <c r="O156" s="32" t="s">
        <v>999</v>
      </c>
    </row>
    <row r="157" spans="1:15" ht="21.75" customHeight="1">
      <c r="A157" s="33"/>
      <c r="B157" s="34" t="s">
        <v>116</v>
      </c>
      <c r="C157" s="35"/>
      <c r="D157" s="35"/>
      <c r="E157" s="36"/>
      <c r="F157" s="37" t="s">
        <v>61</v>
      </c>
      <c r="G157" s="38">
        <f>C156</f>
        <v>300000</v>
      </c>
      <c r="H157" s="39" t="s">
        <v>62</v>
      </c>
      <c r="I157" s="37" t="s">
        <v>61</v>
      </c>
      <c r="J157" s="38">
        <f>G157</f>
        <v>300000</v>
      </c>
      <c r="K157" s="39" t="s">
        <v>62</v>
      </c>
      <c r="L157" s="36" t="s">
        <v>63</v>
      </c>
      <c r="M157" s="37" t="s">
        <v>64</v>
      </c>
      <c r="N157" s="70">
        <v>45772</v>
      </c>
      <c r="O157" s="71"/>
    </row>
    <row r="158" spans="1:15" ht="21.75" customHeight="1">
      <c r="A158" s="26">
        <v>77</v>
      </c>
      <c r="B158" s="27" t="s">
        <v>578</v>
      </c>
      <c r="C158" s="28">
        <v>300000</v>
      </c>
      <c r="D158" s="28">
        <f>+C158</f>
        <v>300000</v>
      </c>
      <c r="E158" s="29" t="s">
        <v>57</v>
      </c>
      <c r="F158" s="72" t="s">
        <v>537</v>
      </c>
      <c r="G158" s="73"/>
      <c r="H158" s="74"/>
      <c r="I158" s="72" t="str">
        <f>F158</f>
        <v>นายประสิทธิ์ ทองคำ</v>
      </c>
      <c r="J158" s="73"/>
      <c r="K158" s="74"/>
      <c r="L158" s="29" t="s">
        <v>59</v>
      </c>
      <c r="M158" s="30" t="s">
        <v>76</v>
      </c>
      <c r="N158" s="31"/>
      <c r="O158" s="32" t="s">
        <v>1000</v>
      </c>
    </row>
    <row r="159" spans="1:15" ht="21.75" customHeight="1">
      <c r="A159" s="33"/>
      <c r="B159" s="34" t="s">
        <v>116</v>
      </c>
      <c r="C159" s="35"/>
      <c r="D159" s="35"/>
      <c r="E159" s="36"/>
      <c r="F159" s="37" t="s">
        <v>61</v>
      </c>
      <c r="G159" s="38">
        <f>C158</f>
        <v>300000</v>
      </c>
      <c r="H159" s="39" t="s">
        <v>62</v>
      </c>
      <c r="I159" s="37" t="s">
        <v>61</v>
      </c>
      <c r="J159" s="38">
        <f>G159</f>
        <v>300000</v>
      </c>
      <c r="K159" s="39" t="s">
        <v>62</v>
      </c>
      <c r="L159" s="36" t="s">
        <v>63</v>
      </c>
      <c r="M159" s="37" t="s">
        <v>64</v>
      </c>
      <c r="N159" s="70">
        <v>45772</v>
      </c>
      <c r="O159" s="71"/>
    </row>
    <row r="160" spans="1:15" s="41" customForma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</row>
    <row r="161" spans="1:15" s="41" customForma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</row>
    <row r="162" spans="1:15" s="41" customForma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</row>
    <row r="163" spans="1:15" s="41" customForma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</row>
    <row r="164" spans="1:15" s="41" customForma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</row>
    <row r="165" spans="1:15" s="41" customForma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</row>
    <row r="166" spans="1:15" s="41" customForma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</row>
    <row r="167" spans="1:15" s="41" customForma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</row>
    <row r="168" spans="1:15" s="41" customForma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</row>
    <row r="169" spans="1:15" s="41" customForma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</row>
    <row r="170" spans="1:15" s="41" customForma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</row>
    <row r="171" spans="1:15" s="41" customForma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</row>
    <row r="172" spans="1:15" s="41" customForma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</row>
    <row r="173" spans="1:15" s="41" customForma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</row>
    <row r="174" spans="1:15" s="41" customForma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</row>
    <row r="175" spans="1:15" s="41" customForma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</row>
    <row r="176" spans="1:15" s="41" customForma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</row>
    <row r="177" spans="1:15" s="41" customForma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</row>
    <row r="178" spans="1:15" s="41" customForma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</row>
    <row r="179" spans="1:15" s="41" customForma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</row>
    <row r="180" spans="1:15" s="41" customForma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</row>
    <row r="181" spans="1:15" s="41" customForma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</row>
    <row r="182" spans="1:15" s="41" customForma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</row>
    <row r="183" spans="1:15" s="41" customForma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</row>
    <row r="184" spans="1:15" s="41" customForma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</row>
    <row r="185" spans="1:15" s="41" customForma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</row>
    <row r="186" spans="1:15" s="41" customForma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</row>
    <row r="187" spans="1:15" s="41" customForma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</row>
    <row r="188" spans="1:15" s="41" customForma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</row>
    <row r="189" spans="1:15" s="41" customForma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</row>
    <row r="190" spans="1:15" s="41" customForma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</row>
    <row r="191" spans="1:15" s="41" customForma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</row>
    <row r="192" spans="1:15" s="41" customForma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</row>
    <row r="193" spans="1:15" s="41" customForma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</row>
    <row r="194" spans="1:15" s="41" customForma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</row>
    <row r="195" spans="1:15" s="41" customForma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</row>
    <row r="196" spans="1:15" s="41" customForma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</row>
    <row r="197" spans="1:15" s="41" customForma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</row>
    <row r="198" spans="1:15" s="41" customForma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</row>
    <row r="199" spans="1:15" s="41" customForma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</row>
    <row r="200" spans="1:15" s="41" customForma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</row>
    <row r="201" spans="1:15" s="41" customForma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</row>
    <row r="202" spans="1:15" s="41" customForma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</row>
    <row r="203" spans="1:15" s="41" customForma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</row>
    <row r="204" spans="1:15" s="41" customForma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</row>
    <row r="205" spans="1:15" s="41" customForma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</row>
    <row r="206" spans="1:15" s="41" customForma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</row>
    <row r="207" spans="1:15" s="41" customForma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</row>
    <row r="208" spans="1:15" s="41" customForma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</row>
    <row r="209" spans="1:15" s="41" customForma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</row>
    <row r="210" spans="1:15" s="41" customForma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</row>
    <row r="211" spans="1:15" s="41" customForma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</row>
    <row r="212" spans="1:15" s="41" customForma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</row>
    <row r="213" spans="1:15" s="41" customForma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</row>
    <row r="214" spans="1:15" s="41" customForma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</row>
    <row r="215" spans="1:15" s="41" customForma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</row>
    <row r="216" spans="1:15" s="41" customForma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</row>
    <row r="217" spans="1:15" s="41" customForma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</row>
    <row r="218" spans="1:15" s="41" customForma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</row>
    <row r="219" spans="1:15" s="41" customForma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</row>
    <row r="220" spans="1:15" s="41" customForma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</row>
    <row r="221" spans="1:15" s="41" customForma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</row>
    <row r="222" spans="1:15" s="41" customForma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</row>
    <row r="223" spans="1:15" s="41" customForma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</row>
    <row r="224" spans="1:15" s="41" customForma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</row>
    <row r="225" spans="1:15" s="41" customForma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</row>
    <row r="226" spans="1:15" s="41" customForma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</row>
    <row r="227" spans="1:15" s="41" customForma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</row>
    <row r="228" spans="1:15" s="41" customForma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</row>
    <row r="229" spans="1:15" s="41" customForma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</row>
    <row r="230" spans="1:15" s="41" customForma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</row>
    <row r="231" spans="1:15" s="41" customForma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</row>
    <row r="232" spans="1:15" s="41" customForma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</row>
    <row r="233" spans="1:15" s="41" customForma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</row>
    <row r="234" spans="1:15" s="41" customForma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</row>
    <row r="235" spans="1:15" s="41" customForma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</row>
    <row r="236" spans="1:15" s="41" customForma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</row>
    <row r="237" spans="1:15" s="41" customForma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</row>
    <row r="238" spans="1:15" s="41" customForma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</row>
    <row r="239" spans="1:15" s="41" customForma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</row>
    <row r="240" spans="1:15" s="41" customForma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</row>
    <row r="241" spans="1:15" s="41" customForma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</row>
    <row r="242" spans="1:15" s="41" customForma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</row>
    <row r="243" spans="1:15" s="41" customForma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</row>
    <row r="244" spans="1:15" s="41" customForma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</row>
    <row r="245" spans="1:15" s="41" customForma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</row>
    <row r="246" spans="1:15" s="41" customForma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</row>
    <row r="247" spans="1:15" s="41" customForma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</row>
    <row r="248" spans="1:15" s="41" customForma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</row>
    <row r="249" spans="1:15" s="41" customForma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</row>
    <row r="250" spans="1:15" s="41" customForma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</row>
    <row r="251" spans="1:15" s="41" customForma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</row>
    <row r="252" spans="1:15" s="41" customForma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</row>
    <row r="253" spans="1:15" s="41" customForma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</row>
    <row r="254" spans="1:15" s="41" customForma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</row>
    <row r="255" spans="1:15" s="41" customForma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</row>
    <row r="256" spans="1:15" s="41" customForma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</row>
    <row r="257" spans="1:15" s="41" customForma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</row>
    <row r="258" spans="1:15" s="41" customForma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</row>
    <row r="259" spans="1:15" s="41" customForma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</row>
    <row r="260" spans="1:15" s="41" customForma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</row>
    <row r="261" spans="1:15" s="41" customForma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</row>
    <row r="262" spans="1:15" s="41" customForma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</row>
    <row r="263" spans="1:15" s="41" customForma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</row>
    <row r="264" spans="1:15" s="41" customForma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</row>
    <row r="265" spans="1:15" s="41" customForma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</row>
    <row r="266" spans="1:15" s="41" customForma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</row>
    <row r="267" spans="1:15" s="41" customForma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</row>
    <row r="268" spans="1:15" s="41" customForma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</row>
    <row r="269" spans="1:15" s="41" customForma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</row>
    <row r="270" spans="1:15" s="41" customForma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</row>
    <row r="271" spans="1:15" s="41" customForma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</row>
    <row r="272" spans="1:15" s="41" customForma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</row>
    <row r="273" spans="1:15" s="41" customForma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</row>
    <row r="274" spans="1:15" s="41" customForma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</row>
    <row r="275" spans="1:15" s="41" customForma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</row>
    <row r="276" spans="1:15" s="41" customForma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</row>
    <row r="277" spans="1:15" s="41" customForma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</row>
    <row r="278" spans="1:15" s="41" customForma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</row>
    <row r="279" spans="1:15" s="41" customForma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</row>
    <row r="280" spans="1:15" s="41" customForma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</row>
    <row r="281" spans="1:15" s="41" customForma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</row>
    <row r="282" spans="1:15" s="41" customForma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</row>
    <row r="283" spans="1:15" s="41" customForma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</row>
    <row r="284" spans="1:15" s="41" customForma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</row>
    <row r="285" spans="1:15" s="41" customForma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</row>
    <row r="286" spans="1:15" s="41" customForma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</row>
    <row r="287" spans="1:15" s="41" customForma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</row>
    <row r="288" spans="1:15" s="41" customForma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</row>
    <row r="289" spans="1:15" s="41" customForma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</row>
    <row r="290" spans="1:15" s="41" customForma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</row>
    <row r="291" spans="1:15" s="41" customForma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</row>
    <row r="292" spans="1:15" s="41" customForma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</row>
    <row r="293" spans="1:15" s="41" customForma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</row>
    <row r="294" spans="1:15" s="41" customForma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</row>
    <row r="295" spans="1:15" s="41" customForma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</row>
    <row r="296" spans="1:15" s="41" customForma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</row>
    <row r="297" spans="1:15" s="41" customForma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</row>
    <row r="298" spans="1:15" s="41" customForma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</row>
    <row r="299" spans="1:15" s="41" customForma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</row>
    <row r="300" spans="1:15" s="41" customForma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</row>
    <row r="301" spans="1:15" s="41" customForma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</row>
    <row r="302" spans="1:15" s="41" customForma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</row>
    <row r="303" spans="1:15" s="41" customForma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</row>
    <row r="304" spans="1:15" s="41" customForma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</row>
    <row r="305" spans="1:15" s="41" customForma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</row>
    <row r="306" spans="1:15" s="41" customForma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</row>
    <row r="307" spans="1:15" s="41" customForma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</row>
    <row r="308" spans="1:15" s="41" customForma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</row>
    <row r="309" spans="1:15" s="41" customForma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</row>
    <row r="310" spans="1:15" s="41" customForma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</row>
    <row r="311" spans="1:15" s="41" customForma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</row>
    <row r="312" spans="1:15" s="41" customForma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</row>
    <row r="313" spans="1:15" s="41" customForma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</row>
    <row r="314" spans="1:15" s="41" customForma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</row>
    <row r="315" spans="1:15" s="41" customForma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</row>
    <row r="316" spans="1:15" s="41" customForma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</row>
    <row r="317" spans="1:15" s="41" customForma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</row>
    <row r="318" spans="1:15" s="41" customForma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</row>
    <row r="319" spans="1:15" s="41" customForma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</row>
    <row r="320" spans="1:15" s="41" customForma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</row>
    <row r="321" spans="1:15" s="41" customForma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</row>
    <row r="322" spans="1:15" s="41" customForma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</row>
    <row r="323" spans="1:15" s="41" customForma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</row>
    <row r="324" spans="1:15" s="41" customForma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</row>
    <row r="325" spans="1:15" s="41" customForma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</row>
    <row r="326" spans="1:15" s="41" customForma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</row>
    <row r="327" spans="1:15" s="41" customForma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</row>
    <row r="328" spans="1:15" s="41" customForma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</row>
    <row r="329" spans="1:15" s="41" customForma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</row>
    <row r="330" spans="1:15" s="41" customForma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</row>
    <row r="331" spans="1:15" s="41" customForma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</row>
    <row r="332" spans="1:15" s="41" customForma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</row>
    <row r="333" spans="1:15" s="41" customForma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</row>
    <row r="334" spans="1:15" s="41" customForma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</row>
    <row r="335" spans="1:15" s="41" customForma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</row>
    <row r="336" spans="1:15" s="41" customForma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</row>
    <row r="337" spans="1:15" s="41" customForma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</row>
    <row r="338" spans="1:15" s="41" customForma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</row>
    <row r="339" spans="1:15" s="41" customForma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</row>
    <row r="340" spans="1:15" s="41" customForma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</row>
    <row r="341" spans="1:15" s="41" customForma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</row>
    <row r="342" spans="1:15" s="41" customForma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</row>
    <row r="343" spans="1:15" s="41" customForma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</row>
    <row r="344" spans="1:15" s="41" customForma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</row>
    <row r="345" spans="1:15" s="41" customForma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</row>
    <row r="346" spans="1:15" s="41" customForma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</row>
    <row r="347" spans="1:15" s="41" customForma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</row>
    <row r="348" spans="1:15" s="41" customForma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</row>
    <row r="349" spans="1:15" s="41" customForma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</row>
    <row r="350" spans="1:15" s="41" customForma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</row>
    <row r="351" spans="1:15" s="41" customForma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</row>
    <row r="352" spans="1:15" s="41" customForma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</row>
    <row r="353" spans="1:15" s="41" customForma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</row>
    <row r="354" spans="1:15" s="41" customForma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</row>
    <row r="355" spans="1:15" s="41" customForma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</row>
    <row r="356" spans="1:15" s="41" customForma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</row>
    <row r="357" spans="1:15" s="41" customForma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</row>
    <row r="358" spans="1:15" s="41" customForma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</row>
    <row r="359" spans="1:15" s="41" customForma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</row>
    <row r="360" spans="1:15" s="41" customForma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</row>
    <row r="361" spans="1:15" s="41" customForma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</row>
    <row r="362" spans="1:15" s="41" customForma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</row>
    <row r="363" spans="1:15" s="41" customForma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</row>
    <row r="364" spans="1:15" s="41" customForma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</row>
    <row r="365" spans="1:15" s="41" customForma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</row>
    <row r="366" spans="1:15" s="41" customForma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</row>
    <row r="367" spans="1:15" s="41" customForma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</row>
    <row r="368" spans="1:15" s="41" customForma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</row>
    <row r="369" spans="1:15" s="41" customForma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</row>
    <row r="370" spans="1:15" s="41" customForma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</row>
    <row r="371" spans="1:15" s="41" customForma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</row>
    <row r="372" spans="1:15" s="41" customForma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</row>
    <row r="373" spans="1:15" s="41" customForma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</row>
    <row r="374" spans="1:15" s="41" customForma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</row>
    <row r="375" spans="1:15" s="41" customForma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</row>
    <row r="376" spans="1:15" s="41" customForma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</row>
    <row r="377" spans="1:15" s="41" customForma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</row>
    <row r="378" spans="1:15" s="41" customForma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</row>
    <row r="379" spans="1:15" s="41" customForma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</row>
    <row r="380" spans="1:15" s="41" customForma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</row>
    <row r="381" spans="1:15" s="41" customForma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</row>
    <row r="382" spans="1:15" s="41" customForma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</row>
    <row r="383" spans="1:15" s="41" customForma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</row>
    <row r="384" spans="1:15" s="41" customForma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</row>
    <row r="385" spans="1:15" s="41" customForma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</row>
    <row r="386" spans="1:15" s="41" customForma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</row>
    <row r="387" spans="1:15" s="41" customForma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</row>
    <row r="388" spans="1:15" s="41" customForma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</row>
    <row r="389" spans="1:15" s="41" customForma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</row>
    <row r="390" spans="1:15" s="41" customForma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</row>
    <row r="391" spans="1:15" s="41" customForma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</row>
    <row r="392" spans="1:15" s="41" customForma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</row>
    <row r="393" spans="1:15" s="41" customForma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</row>
    <row r="394" spans="1:15" s="41" customForma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</row>
    <row r="395" spans="1:15" s="41" customForma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</row>
    <row r="396" spans="1:15" s="41" customForma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</row>
    <row r="397" spans="1:15" s="41" customForma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</row>
    <row r="398" spans="1:15" s="41" customForma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</row>
    <row r="399" spans="1:15" s="41" customForma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</row>
    <row r="400" spans="1:15" s="41" customForma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</row>
    <row r="401" spans="1:15" s="41" customForma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</row>
    <row r="402" spans="1:15" s="41" customForma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</row>
    <row r="403" spans="1:15" s="41" customForma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</row>
    <row r="404" spans="1:15" s="41" customForma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</row>
    <row r="405" spans="1:15" s="41" customForma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</row>
    <row r="406" spans="1:15" s="41" customForma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</row>
    <row r="407" spans="1:15" s="41" customForma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</row>
    <row r="408" spans="1:15" s="41" customForma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</row>
    <row r="409" spans="1:15" s="41" customForma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</row>
    <row r="410" spans="1:15" s="41" customForma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</row>
    <row r="411" spans="1:15" s="41" customForma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</row>
    <row r="412" spans="1:15" s="41" customForma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</row>
    <row r="413" spans="1:15" s="41" customForma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</row>
    <row r="414" spans="1:15" s="41" customForma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</row>
    <row r="415" spans="1:15" s="41" customForma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</row>
    <row r="416" spans="1:15" s="41" customForma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</row>
    <row r="417" spans="1:15" s="41" customForma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</row>
    <row r="418" spans="1:15" s="41" customForma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</row>
    <row r="419" spans="1:15" s="41" customForma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</row>
    <row r="420" spans="1:15" s="41" customForma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</row>
    <row r="421" spans="1:15" s="41" customForma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</row>
    <row r="422" spans="1:15" s="41" customForma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</row>
    <row r="423" spans="1:15" s="41" customForma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</row>
    <row r="424" spans="1:15" s="41" customForma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</row>
    <row r="425" spans="1:15" s="41" customForma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</row>
    <row r="426" spans="1:15" s="41" customForma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</row>
    <row r="427" spans="1:15" s="41" customForma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</row>
    <row r="428" spans="1:15" s="41" customForma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</row>
    <row r="429" spans="1:15" s="41" customForma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</row>
    <row r="430" spans="1:15" s="41" customForma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</row>
    <row r="431" spans="1:15" s="41" customForma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</row>
    <row r="432" spans="1:15" s="41" customForma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</row>
    <row r="433" spans="1:15" s="41" customForma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</row>
    <row r="434" spans="1:15" s="41" customForma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</row>
    <row r="435" spans="1:15" s="41" customForma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</row>
    <row r="436" spans="1:15" s="41" customForma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</row>
    <row r="437" spans="1:15" s="41" customForma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</row>
    <row r="438" spans="1:15" s="41" customForma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</row>
    <row r="439" spans="1:15" s="41" customForma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</row>
    <row r="440" spans="1:15" s="41" customForma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</row>
    <row r="441" spans="1:15" s="41" customForma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</row>
    <row r="442" spans="1:15" s="41" customForma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</row>
    <row r="443" spans="1:15" s="41" customForma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</row>
    <row r="444" spans="1:15" s="41" customForma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</row>
    <row r="445" spans="1:15" s="41" customForma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</row>
    <row r="446" spans="1:15" s="41" customForma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</row>
    <row r="447" spans="1:15" s="41" customForma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</row>
    <row r="448" spans="1:15" s="41" customForma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</row>
    <row r="449" spans="1:15" s="41" customForma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</row>
    <row r="450" spans="1:15" s="41" customForma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</row>
    <row r="451" spans="1:15" s="41" customForma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</row>
    <row r="452" spans="1:15" s="41" customForma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</row>
    <row r="453" spans="1:15" s="41" customForma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</row>
    <row r="454" spans="1:15" s="41" customForma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</row>
    <row r="455" spans="1:15" s="41" customForma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</row>
    <row r="456" spans="1:15" s="41" customForma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</row>
    <row r="457" spans="1:15" s="41" customForma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</row>
    <row r="458" spans="1:15" s="41" customForma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</row>
    <row r="459" spans="1:15" s="41" customForma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</row>
    <row r="460" spans="1:15" s="41" customForma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</row>
    <row r="461" spans="1:15" s="41" customForma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</row>
    <row r="462" spans="1:15" s="41" customForma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</row>
    <row r="463" spans="1:15" s="41" customForma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</row>
    <row r="464" spans="1:15" s="41" customForma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</row>
    <row r="465" spans="1:15" s="41" customForma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</row>
    <row r="466" spans="1:15" s="41" customForma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</row>
    <row r="467" spans="1:15" s="41" customForma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</row>
    <row r="468" spans="1:15" s="41" customForma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</row>
    <row r="469" spans="1:15" s="41" customForma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</row>
    <row r="470" spans="1:15" s="41" customForma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</row>
    <row r="471" spans="1:15" s="41" customForma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</row>
    <row r="472" spans="1:15" s="41" customForma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</row>
    <row r="473" spans="1:15" s="41" customForma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</row>
    <row r="474" spans="1:15" s="41" customForma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</row>
    <row r="475" spans="1:15" s="41" customForma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</row>
    <row r="476" spans="1:15" s="41" customForma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</row>
    <row r="477" spans="1:15" s="41" customForma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</row>
    <row r="478" spans="1:15" s="41" customForma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</row>
    <row r="479" spans="1:15" s="41" customForma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</row>
    <row r="480" spans="1:15" s="41" customForma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</row>
    <row r="481" spans="1:15" s="41" customForma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</row>
    <row r="482" spans="1:15" s="41" customForma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</row>
    <row r="483" spans="1:15" s="41" customForma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</row>
    <row r="484" spans="1:15" s="41" customForma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</row>
    <row r="485" spans="1:15" s="41" customForma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</row>
    <row r="486" spans="1:15" s="41" customForma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</row>
    <row r="487" spans="1:15" s="41" customForma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</row>
    <row r="488" spans="1:15" s="41" customForma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</row>
    <row r="489" spans="1:15" s="41" customForma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</row>
    <row r="490" spans="1:15" s="41" customForma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</row>
    <row r="491" spans="1:15" s="41" customForma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</row>
    <row r="492" spans="1:15" s="41" customForma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</row>
    <row r="493" spans="1:15" s="41" customForma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</row>
    <row r="494" spans="1:15" s="41" customForma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</row>
    <row r="495" spans="1:15" s="41" customForma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</row>
    <row r="496" spans="1:15" s="41" customForma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</row>
    <row r="497" spans="1:15" s="41" customForma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</row>
    <row r="498" spans="1:15" s="41" customForma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</row>
    <row r="499" spans="1:15" s="41" customForma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</row>
    <row r="500" spans="1:15" s="41" customForma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</row>
    <row r="501" spans="1:15" s="41" customForma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</row>
    <row r="502" spans="1:15" s="41" customForma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</row>
    <row r="503" spans="1:15" s="41" customForma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</row>
    <row r="504" spans="1:15" s="41" customForma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</row>
    <row r="505" spans="1:15" s="41" customForma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</row>
    <row r="506" spans="1:15" s="41" customForma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</row>
    <row r="507" spans="1:15" s="41" customForma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</row>
    <row r="508" spans="1:15" s="41" customForma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</row>
    <row r="509" spans="1:15" s="41" customForma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</row>
    <row r="510" spans="1:15" s="41" customForma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</row>
    <row r="511" spans="1:15" s="41" customForma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</row>
    <row r="512" spans="1:15" s="41" customForma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</row>
    <row r="513" spans="1:15" s="41" customForma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</row>
    <row r="514" spans="1:15" s="41" customForma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</row>
    <row r="515" spans="1:15" s="41" customForma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</row>
    <row r="516" spans="1:15" s="41" customForma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</row>
    <row r="517" spans="1:15" s="41" customForma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</row>
    <row r="518" spans="1:15" s="41" customForma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</row>
    <row r="519" spans="1:15" s="41" customForma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</row>
    <row r="520" spans="1:15" s="41" customForma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</row>
    <row r="521" spans="1:15" s="41" customForma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</row>
    <row r="522" spans="1:15" s="41" customForma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</row>
    <row r="523" spans="1:15" s="41" customForma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</row>
    <row r="524" spans="1:15" s="41" customForma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</row>
    <row r="525" spans="1:15" s="41" customForma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</row>
    <row r="526" spans="1:15" s="41" customForma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</row>
    <row r="527" spans="1:15" s="41" customForma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</row>
    <row r="528" spans="1:15" s="41" customForma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</row>
    <row r="529" spans="1:15" s="41" customForma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</row>
    <row r="530" spans="1:15" s="41" customForma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</row>
    <row r="531" spans="1:15" s="41" customForma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</row>
    <row r="532" spans="1:15" s="41" customForma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</row>
    <row r="533" spans="1:15" s="41" customForma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</row>
    <row r="534" spans="1:15" s="41" customForma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</row>
    <row r="535" spans="1:15" s="41" customForma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</row>
    <row r="536" spans="1:15" s="41" customForma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</row>
    <row r="537" spans="1:15" s="41" customForma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</row>
    <row r="538" spans="1:15" s="41" customForma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</row>
    <row r="539" spans="1:15" s="41" customForma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</row>
    <row r="540" spans="1:15" s="41" customForma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</row>
    <row r="541" spans="1:15" s="41" customForma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</row>
    <row r="542" spans="1:15" s="41" customForma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</row>
    <row r="543" spans="1:15" s="41" customForma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</row>
    <row r="544" spans="1:15" s="41" customForma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</row>
    <row r="545" spans="1:15" s="41" customForma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</row>
    <row r="546" spans="1:15" s="41" customForma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</row>
    <row r="547" spans="1:15" s="41" customForma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</row>
    <row r="548" spans="1:15" s="41" customForma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</row>
    <row r="549" spans="1:15" s="41" customForma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</row>
    <row r="550" spans="1:15" s="41" customForma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</row>
    <row r="551" spans="1:15" s="41" customForma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</row>
    <row r="552" spans="1:15" s="41" customForma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</row>
    <row r="553" spans="1:15" s="41" customForma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</row>
    <row r="554" spans="1:15" s="41" customForma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</row>
    <row r="555" spans="1:15" s="41" customForma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</row>
    <row r="556" spans="1:15" s="41" customForma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</row>
    <row r="557" spans="1:15" s="41" customForma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</row>
    <row r="558" spans="1:15" s="41" customForma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</row>
    <row r="559" spans="1:15" s="41" customForma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</row>
    <row r="560" spans="1:15" s="41" customForma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</row>
    <row r="561" spans="1:15" s="41" customForma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</row>
    <row r="562" spans="1:15" s="41" customForma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</row>
    <row r="563" spans="1:15" s="41" customForma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</row>
    <row r="564" spans="1:15" s="41" customForma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</row>
    <row r="565" spans="1:15" s="41" customForma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</row>
    <row r="566" spans="1:15" s="41" customForma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</row>
    <row r="567" spans="1:15" s="41" customForma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</row>
    <row r="568" spans="1:15" s="41" customForma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</row>
    <row r="569" spans="1:15" s="41" customForma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</row>
    <row r="570" spans="1:15" s="41" customForma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</row>
    <row r="571" spans="1:15" s="41" customForma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</row>
    <row r="572" spans="1:15" s="41" customForma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</row>
    <row r="573" spans="1:15" s="41" customForma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</row>
    <row r="574" spans="1:15" s="41" customForma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</row>
    <row r="575" spans="1:15" s="41" customForma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</row>
    <row r="576" spans="1:15" s="41" customForma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</row>
    <row r="577" spans="1:15" s="41" customForma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</row>
    <row r="578" spans="1:15" s="41" customForma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</row>
    <row r="579" spans="1:15" s="41" customForma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</row>
    <row r="580" spans="1:15" s="41" customForma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</row>
    <row r="581" spans="1:15" s="41" customForma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</row>
    <row r="582" spans="1:15" s="41" customForma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</row>
    <row r="583" spans="1:15" s="41" customForma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</row>
    <row r="584" spans="1:15" s="41" customForma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</row>
    <row r="585" spans="1:15" s="41" customForma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</row>
    <row r="586" spans="1:15" s="41" customForma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</row>
    <row r="587" spans="1:15" s="41" customForma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</row>
    <row r="588" spans="1:15" s="41" customForma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</row>
    <row r="589" spans="1:15" s="41" customForma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</row>
    <row r="590" spans="1:15" s="41" customForma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</row>
    <row r="591" spans="1:15" s="41" customForma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</row>
    <row r="592" spans="1:15" s="41" customForma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</row>
    <row r="593" spans="1:15" s="41" customForma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</row>
    <row r="594" spans="1:15" s="41" customForma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</row>
    <row r="595" spans="1:15" s="41" customForma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</row>
    <row r="596" spans="1:15" s="41" customForma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</row>
    <row r="597" spans="1:15" s="41" customForma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</row>
    <row r="598" spans="1:15" s="41" customForma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</row>
    <row r="599" spans="1:15" s="41" customForma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</row>
    <row r="600" spans="1:15" s="41" customForma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</row>
    <row r="601" spans="1:15" s="41" customForma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</row>
    <row r="602" spans="1:15" s="41" customForma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</row>
    <row r="603" spans="1:15" s="41" customForma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</row>
    <row r="604" spans="1:15" s="41" customForma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</row>
    <row r="605" spans="1:15" s="41" customForma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</row>
    <row r="606" spans="1:15" s="41" customForma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</row>
    <row r="607" spans="1:15" s="41" customForma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</row>
    <row r="608" spans="1:15" s="41" customForma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</row>
    <row r="609" spans="1:15" s="41" customForma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</row>
    <row r="610" spans="1:15" s="41" customForma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</row>
    <row r="611" spans="1:15" s="41" customForma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</row>
    <row r="612" spans="1:15" s="41" customForma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</row>
    <row r="613" spans="1:15" s="41" customForma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</row>
    <row r="614" spans="1:15" s="41" customForma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</row>
    <row r="615" spans="1:15" s="41" customForma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</row>
    <row r="616" spans="1:15" s="41" customForma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</row>
    <row r="617" spans="1:15" s="41" customForma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</row>
    <row r="618" spans="1:15" s="41" customForma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</row>
    <row r="619" spans="1:15" s="41" customForma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</row>
    <row r="620" spans="1:15" s="41" customForma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</row>
    <row r="621" spans="1:15" s="41" customForma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</row>
    <row r="622" spans="1:15" s="41" customForma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</row>
    <row r="623" spans="1:15" s="41" customForma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</row>
    <row r="624" spans="1:15" s="41" customForma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</row>
    <row r="625" spans="1:15" s="41" customForma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</row>
    <row r="626" spans="1:15" s="41" customForma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</row>
    <row r="627" spans="1:15" s="41" customForma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</row>
    <row r="628" spans="1:15" s="41" customForma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</row>
    <row r="629" spans="1:15" s="41" customForma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</row>
    <row r="630" spans="1:15" s="41" customForma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</row>
    <row r="631" spans="1:15" s="41" customForma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</row>
    <row r="632" spans="1:15" s="41" customForma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</row>
    <row r="633" spans="1:15" s="41" customForma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</row>
    <row r="634" spans="1:15" s="41" customForma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</row>
    <row r="635" spans="1:15" s="41" customForma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</row>
    <row r="636" spans="1:15" s="41" customForma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</row>
    <row r="637" spans="1:15" s="41" customForma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</row>
    <row r="638" spans="1:15" s="41" customForma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</row>
    <row r="639" spans="1:15" s="41" customForma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</row>
    <row r="640" spans="1:15" s="41" customForma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</row>
    <row r="641" spans="1:15" s="41" customForma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</row>
    <row r="642" spans="1:15" s="41" customForma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</row>
    <row r="643" spans="1:15" s="41" customForma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</row>
    <row r="644" spans="1:15" s="41" customForma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</row>
    <row r="645" spans="1:15" s="41" customForma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</row>
    <row r="646" spans="1:15" s="41" customForma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</row>
    <row r="647" spans="1:15" s="41" customForma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</row>
    <row r="648" spans="1:15" s="41" customForma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</row>
    <row r="649" spans="1:15" s="41" customForma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</row>
    <row r="650" spans="1:15" s="41" customForma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</row>
    <row r="651" spans="1:15" s="41" customForma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</row>
    <row r="652" spans="1:15" s="41" customForma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</row>
    <row r="653" spans="1:15" s="41" customForma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</row>
    <row r="654" spans="1:15" s="41" customForma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</row>
    <row r="655" spans="1:15" s="41" customForma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</row>
    <row r="656" spans="1:15" s="41" customForma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</row>
    <row r="657" spans="1:15" s="41" customForma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</row>
    <row r="658" spans="1:15" s="41" customForma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</row>
    <row r="659" spans="1:15" s="41" customForma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</row>
    <row r="660" spans="1:15" s="41" customForma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</row>
    <row r="661" spans="1:15" s="41" customForma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</row>
    <row r="662" spans="1:15" s="41" customForma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</row>
    <row r="663" spans="1:15" s="41" customForma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</row>
    <row r="664" spans="1:15" s="41" customForma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</row>
    <row r="665" spans="1:15" s="41" customForma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</row>
    <row r="666" spans="1:15" s="41" customForma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</row>
    <row r="667" spans="1:15" s="41" customForma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</row>
    <row r="668" spans="1:15" s="41" customForma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</row>
    <row r="669" spans="1:15" s="41" customForma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</row>
    <row r="670" spans="1:15" s="41" customForma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</row>
    <row r="671" spans="1:15" s="41" customForma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</row>
    <row r="672" spans="1:15" s="41" customForma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</row>
    <row r="673" spans="1:15" s="41" customForma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</row>
    <row r="674" spans="1:15" s="41" customForma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</row>
    <row r="675" spans="1:15" s="41" customForma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</row>
    <row r="676" spans="1:15" s="41" customForma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</row>
    <row r="677" spans="1:15" s="41" customForma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</row>
    <row r="678" spans="1:15" s="41" customForma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</row>
    <row r="679" spans="1:15" s="41" customForma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</row>
    <row r="680" spans="1:15" s="41" customForma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</row>
    <row r="681" spans="1:15" s="41" customForma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</row>
    <row r="682" spans="1:15" s="41" customForma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</row>
    <row r="683" spans="1:15" s="41" customForma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</row>
    <row r="684" spans="1:15" s="41" customForma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</row>
    <row r="685" spans="1:15" s="41" customForma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</row>
    <row r="686" spans="1:15" s="41" customForma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</row>
    <row r="687" spans="1:15" s="41" customForma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</row>
    <row r="688" spans="1:15" s="41" customForma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</row>
    <row r="689" spans="1:15" s="41" customForma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</row>
    <row r="690" spans="1:15" s="41" customForma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</row>
    <row r="691" spans="1:15" s="41" customForma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</row>
    <row r="692" spans="1:15" s="41" customForma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</row>
    <row r="693" spans="1:15" s="41" customForma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</row>
    <row r="694" spans="1:15" s="41" customForma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</row>
    <row r="695" spans="1:15" s="41" customForma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</row>
    <row r="696" spans="1:15" s="41" customForma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</row>
    <row r="697" spans="1:15" s="41" customForma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</row>
    <row r="698" spans="1:15" s="41" customForma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</row>
    <row r="699" spans="1:15" s="41" customForma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</row>
    <row r="700" spans="1:15" s="41" customForma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</row>
    <row r="701" spans="1:15" s="41" customForma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</row>
    <row r="702" spans="1:15" s="41" customForma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</row>
    <row r="703" spans="1:15" s="41" customForma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</row>
    <row r="704" spans="1:15" s="41" customForma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</row>
    <row r="705" spans="1:15" s="41" customForma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</row>
    <row r="706" spans="1:15" s="41" customForma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</row>
    <row r="707" spans="1:15" s="41" customForma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</row>
    <row r="708" spans="1:15" s="41" customForma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</row>
    <row r="709" spans="1:15" s="41" customForma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</row>
    <row r="710" spans="1:15" s="41" customForma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</row>
    <row r="711" spans="1:15" s="41" customForma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</row>
    <row r="712" spans="1:15" s="41" customForma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</row>
    <row r="713" spans="1:15" s="41" customForma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</row>
    <row r="714" spans="1:15" s="41" customForma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</row>
    <row r="715" spans="1:15" s="41" customForma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</row>
    <row r="716" spans="1:15" s="41" customForma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</row>
    <row r="717" spans="1:15" s="41" customForma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</row>
    <row r="718" spans="1:15" s="41" customForma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</row>
    <row r="719" spans="1:15" s="41" customForma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</row>
    <row r="720" spans="1:15" s="41" customForma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</row>
    <row r="721" spans="1:15" s="41" customForma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</row>
    <row r="722" spans="1:15" s="41" customForma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</row>
    <row r="723" spans="1:15" s="41" customForma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</row>
    <row r="724" spans="1:15" s="41" customForma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</row>
    <row r="725" spans="1:15" s="41" customForma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</row>
    <row r="726" spans="1:15" s="41" customForma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</row>
    <row r="727" spans="1:15" s="41" customForma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</row>
    <row r="728" spans="1:15" s="41" customForma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</row>
    <row r="729" spans="1:15" s="41" customForma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</row>
    <row r="730" spans="1:15" s="41" customForma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</row>
    <row r="731" spans="1:15" s="41" customForma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</row>
    <row r="732" spans="1:15" s="41" customForma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</row>
    <row r="733" spans="1:15" s="41" customForma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</row>
    <row r="734" spans="1:15" s="41" customForma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</row>
    <row r="735" spans="1:15" s="41" customForma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</row>
    <row r="736" spans="1:15" s="41" customForma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</row>
    <row r="737" spans="1:15" s="41" customForma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</row>
    <row r="738" spans="1:15" s="41" customForma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</row>
    <row r="739" spans="1:15" s="41" customForma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</row>
    <row r="740" spans="1:15" s="41" customForma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</row>
    <row r="741" spans="1:15" s="41" customForma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</row>
    <row r="742" spans="1:15" s="41" customForma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</row>
    <row r="743" spans="1:15" s="41" customForma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</row>
    <row r="744" spans="1:15" s="41" customForma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</row>
    <row r="745" spans="1:15" s="41" customForma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</row>
    <row r="746" spans="1:15" s="41" customForma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</row>
    <row r="747" spans="1:15" s="41" customForma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</row>
    <row r="748" spans="1:15" s="41" customForma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</row>
    <row r="749" spans="1:15" s="41" customForma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</row>
    <row r="750" spans="1:15" s="41" customForma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</row>
    <row r="751" spans="1:15" s="41" customForma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</row>
    <row r="752" spans="1:15" s="41" customForma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</row>
    <row r="753" spans="1:15" s="41" customForma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</row>
    <row r="754" spans="1:15" s="41" customForma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</row>
    <row r="755" spans="1:15" s="41" customForma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</row>
    <row r="756" spans="1:15" s="41" customForma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</row>
    <row r="757" spans="1:15" s="41" customForma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</row>
    <row r="758" spans="1:15" s="41" customForma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</row>
    <row r="759" spans="1:15" s="41" customForma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</row>
    <row r="760" spans="1:15" s="41" customForma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</row>
    <row r="761" spans="1:15" s="41" customForma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</row>
    <row r="762" spans="1:15" s="41" customForma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</row>
    <row r="763" spans="1:15" s="41" customForma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</row>
    <row r="764" spans="1:15" s="41" customForma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</row>
    <row r="765" spans="1:15" s="41" customForma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</row>
    <row r="766" spans="1:15" s="41" customForma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</row>
    <row r="767" spans="1:15" s="41" customForma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</row>
    <row r="768" spans="1:15" s="41" customForma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</row>
    <row r="769" spans="1:15" s="41" customForma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</row>
    <row r="770" spans="1:15" s="41" customForma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</row>
    <row r="771" spans="1:15" s="41" customForma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</row>
    <row r="772" spans="1:15" s="41" customForma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</row>
    <row r="773" spans="1:15" s="41" customForma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</row>
    <row r="774" spans="1:15" s="41" customForma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</row>
    <row r="775" spans="1:15" s="41" customForma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</row>
    <row r="776" spans="1:15" s="41" customForma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</row>
    <row r="777" spans="1:15" s="41" customForma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</row>
    <row r="778" spans="1:15" s="41" customForma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</row>
    <row r="779" spans="1:15" s="41" customForma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</row>
    <row r="780" spans="1:15" s="41" customForma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</row>
    <row r="781" spans="1:15" s="41" customForma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</row>
    <row r="782" spans="1:15" s="41" customForma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</row>
    <row r="783" spans="1:15" s="41" customForma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</row>
    <row r="784" spans="1:15" s="41" customForma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</row>
    <row r="785" spans="1:15" s="41" customForma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</row>
    <row r="786" spans="1:15" s="41" customForma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</row>
    <row r="787" spans="1:15" s="41" customForma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</row>
    <row r="788" spans="1:15" s="41" customForma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</row>
    <row r="789" spans="1:15" s="41" customForma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</row>
    <row r="790" spans="1:15" s="41" customForma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</row>
    <row r="791" spans="1:15" s="41" customForma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</row>
    <row r="792" spans="1:15" s="41" customForma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</row>
    <row r="793" spans="1:15" s="41" customForma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</row>
    <row r="794" spans="1:15" s="41" customForma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</row>
    <row r="795" spans="1:15" s="41" customForma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</row>
    <row r="796" spans="1:15" s="41" customForma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</row>
    <row r="797" spans="1:15" s="41" customForma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</row>
    <row r="798" spans="1:15" s="41" customForma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</row>
    <row r="799" spans="1:15" s="41" customForma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</row>
    <row r="800" spans="1:15" s="41" customForma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</row>
    <row r="801" spans="1:15" s="41" customForma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</row>
    <row r="802" spans="1:15" s="41" customForma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</row>
    <row r="803" spans="1:15" s="41" customForma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</row>
    <row r="804" spans="1:15" s="41" customForma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</row>
    <row r="805" spans="1:15" s="41" customForma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</row>
    <row r="806" spans="1:15" s="41" customForma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</row>
    <row r="807" spans="1:15" s="41" customForma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</row>
    <row r="808" spans="1:15" s="41" customForma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</row>
    <row r="809" spans="1:15" s="41" customForma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</row>
    <row r="810" spans="1:15" s="41" customForma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</row>
    <row r="811" spans="1:15" s="41" customForma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</row>
    <row r="812" spans="1:15" s="41" customForma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</row>
    <row r="813" spans="1:15" s="41" customForma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</row>
    <row r="814" spans="1:15" s="41" customForma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</row>
    <row r="815" spans="1:15" s="41" customForma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</row>
    <row r="816" spans="1:15" s="41" customForma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</row>
    <row r="817" spans="1:15" s="41" customForma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</row>
    <row r="818" spans="1:15" s="41" customForma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</row>
    <row r="819" spans="1:15" s="41" customForma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</row>
    <row r="820" spans="1:15" s="41" customForma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</row>
    <row r="821" spans="1:15" s="41" customForma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</row>
    <row r="822" spans="1:15" s="41" customForma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</row>
    <row r="823" spans="1:15" s="41" customForma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</row>
    <row r="824" spans="1:15" s="41" customForma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</row>
    <row r="825" spans="1:15" s="41" customForma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</row>
    <row r="826" spans="1:15" s="41" customForma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</row>
    <row r="827" spans="1:15" s="41" customForma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</row>
    <row r="828" spans="1:15" s="41" customForma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</row>
    <row r="829" spans="1:15" s="41" customForma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</row>
    <row r="830" spans="1:15" s="41" customForma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</row>
    <row r="831" spans="1:15" s="41" customForma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</row>
    <row r="832" spans="1:15" s="41" customForma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</row>
    <row r="833" spans="1:15" s="41" customForma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</row>
    <row r="834" spans="1:15" s="41" customForma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</row>
    <row r="835" spans="1:15" s="41" customForma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</row>
    <row r="836" spans="1:15" s="41" customForma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</row>
    <row r="837" spans="1:15" s="41" customForma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</row>
    <row r="838" spans="1:15" s="41" customForma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</row>
    <row r="839" spans="1:15" s="41" customForma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</row>
    <row r="840" spans="1:15" s="41" customForma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</row>
    <row r="841" spans="1:15" s="41" customForma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</row>
    <row r="842" spans="1:15" s="41" customForma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</row>
    <row r="843" spans="1:15" s="41" customForma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</row>
    <row r="844" spans="1:15" s="41" customForma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</row>
    <row r="845" spans="1:15" s="41" customForma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</row>
    <row r="846" spans="1:15" s="41" customForma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</row>
    <row r="847" spans="1:15" s="41" customForma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</row>
    <row r="848" spans="1:15" s="41" customForma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</row>
    <row r="849" spans="1:15" s="41" customForma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</row>
    <row r="850" spans="1:15" s="41" customForma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</row>
    <row r="851" spans="1:15" s="41" customForma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</row>
    <row r="852" spans="1:15" s="41" customForma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</row>
    <row r="853" spans="1:15" s="41" customForma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</row>
    <row r="854" spans="1:15" s="41" customForma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</row>
    <row r="855" spans="1:15" s="41" customForma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</row>
    <row r="856" spans="1:15" s="41" customForma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</row>
    <row r="857" spans="1:15" s="41" customForma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</row>
    <row r="858" spans="1:15" s="41" customForma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</row>
    <row r="859" spans="1:15" s="41" customForma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</row>
    <row r="860" spans="1:15" s="41" customForma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</row>
    <row r="861" spans="1:15" s="41" customForma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</row>
    <row r="862" spans="1:15" s="41" customForma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</row>
    <row r="863" spans="1:15" s="41" customForma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</row>
    <row r="864" spans="1:15" s="41" customForma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</row>
    <row r="865" spans="1:15" s="41" customForma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</row>
    <row r="866" spans="1:15" s="41" customForma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</row>
    <row r="867" spans="1:15" s="41" customForma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</row>
    <row r="868" spans="1:15" s="41" customForma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</row>
    <row r="869" spans="1:15" s="41" customForma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</row>
    <row r="870" spans="1:15" s="41" customForma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</row>
    <row r="871" spans="1:15" s="41" customForma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</row>
    <row r="872" spans="1:15" s="41" customForma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</row>
    <row r="873" spans="1:15" s="41" customForma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</row>
    <row r="874" spans="1:15" s="41" customForma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</row>
    <row r="875" spans="1:15" s="41" customForma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</row>
    <row r="876" spans="1:15" s="41" customForma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</row>
    <row r="877" spans="1:15" s="41" customForma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</row>
    <row r="878" spans="1:15" s="41" customForma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</row>
    <row r="879" spans="1:15" s="41" customForma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</row>
    <row r="880" spans="1:15" s="41" customForma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</row>
    <row r="881" spans="1:15" s="41" customForma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</row>
    <row r="882" spans="1:15" s="41" customForma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</row>
    <row r="883" spans="1:15" s="41" customForma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</row>
    <row r="884" spans="1:15" s="41" customForma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</row>
    <row r="885" spans="1:15" s="41" customForma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</row>
    <row r="886" spans="1:15" s="41" customForma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</row>
    <row r="887" spans="1:15" s="41" customForma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</row>
    <row r="888" spans="1:15" s="41" customForma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</row>
    <row r="889" spans="1:15" s="41" customForma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</row>
    <row r="890" spans="1:15" s="41" customForma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</row>
    <row r="891" spans="1:15" s="41" customForma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</row>
    <row r="892" spans="1:15" s="41" customForma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</row>
    <row r="893" spans="1:15" s="41" customForma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</row>
    <row r="894" spans="1:15" s="41" customForma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</row>
    <row r="895" spans="1:15" s="41" customForma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</row>
    <row r="896" spans="1:15" s="41" customForma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</row>
    <row r="897" spans="1:15" s="41" customForma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</row>
    <row r="898" spans="1:15" s="41" customForma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</row>
    <row r="899" spans="1:15" s="41" customForma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</row>
    <row r="900" spans="1:15" s="41" customForma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</row>
    <row r="901" spans="1:15" s="41" customForma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</row>
    <row r="902" spans="1:15" s="41" customForma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</row>
    <row r="903" spans="1:15" s="41" customForma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</row>
    <row r="904" spans="1:15" s="41" customForma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</row>
    <row r="905" spans="1:15" s="41" customForma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</row>
    <row r="906" spans="1:15" s="41" customForma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</row>
    <row r="907" spans="1:15" s="41" customForma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</row>
    <row r="908" spans="1:15" s="41" customForma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</row>
    <row r="909" spans="1:15" s="41" customForma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</row>
    <row r="910" spans="1:15" s="41" customForma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</row>
    <row r="911" spans="1:15" s="41" customForma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</row>
    <row r="912" spans="1:15" s="41" customForma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</row>
    <row r="913" spans="1:15" s="41" customForma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</row>
    <row r="914" spans="1:15" s="41" customForma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</row>
    <row r="915" spans="1:15" s="41" customForma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</row>
    <row r="916" spans="1:15" s="41" customForma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</row>
    <row r="917" spans="1:15" s="41" customForma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</row>
    <row r="918" spans="1:15" s="41" customForma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</row>
    <row r="919" spans="1:15" s="41" customForma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</row>
    <row r="920" spans="1:15" s="41" customForma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</row>
    <row r="921" spans="1:15" s="41" customForma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</row>
    <row r="922" spans="1:15" s="41" customForma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</row>
    <row r="923" spans="1:15" s="41" customForma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</row>
    <row r="924" spans="1:15" s="41" customForma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</row>
    <row r="925" spans="1:15" s="41" customForma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</row>
    <row r="926" spans="1:15" s="41" customForma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</row>
    <row r="927" spans="1:15" s="41" customForma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</row>
    <row r="928" spans="1:15" s="41" customForma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</row>
    <row r="929" spans="1:15" s="41" customForma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</row>
    <row r="930" spans="1:15" s="41" customForma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</row>
    <row r="931" spans="1:15" s="41" customForma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</row>
    <row r="932" spans="1:15" s="41" customForma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</row>
    <row r="933" spans="1:15" s="41" customForma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</row>
    <row r="934" spans="1:15" s="41" customForma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</row>
    <row r="935" spans="1:15" s="41" customForma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</row>
    <row r="936" spans="1:15" s="41" customForma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</row>
    <row r="937" spans="1:15" s="41" customForma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</row>
    <row r="938" spans="1:15" s="41" customForma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</row>
    <row r="939" spans="1:15" s="41" customForma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</row>
    <row r="940" spans="1:15" s="41" customForma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</row>
    <row r="941" spans="1:15" s="41" customForma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</row>
    <row r="942" spans="1:15" s="41" customForma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</row>
    <row r="943" spans="1:15" s="41" customForma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</row>
    <row r="944" spans="1:15" s="41" customForma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</row>
    <row r="945" spans="1:15" s="41" customForma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</row>
    <row r="946" spans="1:15" s="41" customForma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</row>
    <row r="947" spans="1:15" s="41" customForma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</row>
    <row r="948" spans="1:15" s="41" customForma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</row>
    <row r="949" spans="1:15" s="41" customForma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</row>
    <row r="950" spans="1:15" s="41" customForma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</row>
    <row r="951" spans="1:15" s="41" customForma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</row>
    <row r="952" spans="1:15" s="41" customForma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</row>
    <row r="953" spans="1:15" s="41" customForma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</row>
    <row r="954" spans="1:15" s="41" customForma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</row>
    <row r="955" spans="1:15" s="41" customForma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</row>
    <row r="956" spans="1:15" s="41" customForma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</row>
    <row r="957" spans="1:15" s="41" customForma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</row>
    <row r="958" spans="1:15" s="41" customForma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</row>
    <row r="959" spans="1:15" s="41" customForma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</row>
    <row r="960" spans="1:15" s="41" customForma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</row>
  </sheetData>
  <mergeCells count="237">
    <mergeCell ref="F6:H6"/>
    <mergeCell ref="I6:K6"/>
    <mergeCell ref="N7:O7"/>
    <mergeCell ref="F8:H8"/>
    <mergeCell ref="I8:K8"/>
    <mergeCell ref="A1:O1"/>
    <mergeCell ref="A2:O2"/>
    <mergeCell ref="A3:O3"/>
    <mergeCell ref="F5:H5"/>
    <mergeCell ref="I5:K5"/>
    <mergeCell ref="M5:O5"/>
    <mergeCell ref="N13:O13"/>
    <mergeCell ref="F14:H14"/>
    <mergeCell ref="I14:K14"/>
    <mergeCell ref="N15:O15"/>
    <mergeCell ref="F16:H16"/>
    <mergeCell ref="I16:K16"/>
    <mergeCell ref="N9:O9"/>
    <mergeCell ref="F10:H10"/>
    <mergeCell ref="I10:K10"/>
    <mergeCell ref="N11:O11"/>
    <mergeCell ref="F12:H12"/>
    <mergeCell ref="I12:K12"/>
    <mergeCell ref="N21:O21"/>
    <mergeCell ref="F22:H22"/>
    <mergeCell ref="I22:K22"/>
    <mergeCell ref="N23:O23"/>
    <mergeCell ref="F24:H24"/>
    <mergeCell ref="I24:K24"/>
    <mergeCell ref="N17:O17"/>
    <mergeCell ref="F18:H18"/>
    <mergeCell ref="I18:K18"/>
    <mergeCell ref="N19:O19"/>
    <mergeCell ref="F20:H20"/>
    <mergeCell ref="I20:K20"/>
    <mergeCell ref="N29:O29"/>
    <mergeCell ref="F30:H30"/>
    <mergeCell ref="I30:K30"/>
    <mergeCell ref="N31:O31"/>
    <mergeCell ref="F32:H32"/>
    <mergeCell ref="I32:K32"/>
    <mergeCell ref="N25:O25"/>
    <mergeCell ref="F26:H26"/>
    <mergeCell ref="I26:K26"/>
    <mergeCell ref="N27:O27"/>
    <mergeCell ref="F28:H28"/>
    <mergeCell ref="I28:K28"/>
    <mergeCell ref="N37:O37"/>
    <mergeCell ref="F38:H38"/>
    <mergeCell ref="I38:K38"/>
    <mergeCell ref="N39:O39"/>
    <mergeCell ref="F40:H40"/>
    <mergeCell ref="I40:K40"/>
    <mergeCell ref="N33:O33"/>
    <mergeCell ref="F34:H34"/>
    <mergeCell ref="I34:K34"/>
    <mergeCell ref="N35:O35"/>
    <mergeCell ref="F36:H36"/>
    <mergeCell ref="I36:K36"/>
    <mergeCell ref="N45:O45"/>
    <mergeCell ref="F46:H46"/>
    <mergeCell ref="I46:K46"/>
    <mergeCell ref="N47:O47"/>
    <mergeCell ref="F48:H48"/>
    <mergeCell ref="I48:K48"/>
    <mergeCell ref="N41:O41"/>
    <mergeCell ref="F42:H42"/>
    <mergeCell ref="I42:K42"/>
    <mergeCell ref="N43:O43"/>
    <mergeCell ref="F44:H44"/>
    <mergeCell ref="I44:K44"/>
    <mergeCell ref="N53:O53"/>
    <mergeCell ref="F54:H54"/>
    <mergeCell ref="I54:K54"/>
    <mergeCell ref="N55:O55"/>
    <mergeCell ref="F56:H56"/>
    <mergeCell ref="I56:K56"/>
    <mergeCell ref="N49:O49"/>
    <mergeCell ref="F50:H50"/>
    <mergeCell ref="I50:K50"/>
    <mergeCell ref="N51:O51"/>
    <mergeCell ref="F52:H52"/>
    <mergeCell ref="I52:K52"/>
    <mergeCell ref="N61:O61"/>
    <mergeCell ref="F62:H62"/>
    <mergeCell ref="I62:K62"/>
    <mergeCell ref="N63:O63"/>
    <mergeCell ref="F64:H64"/>
    <mergeCell ref="I64:K64"/>
    <mergeCell ref="N57:O57"/>
    <mergeCell ref="F58:H58"/>
    <mergeCell ref="I58:K58"/>
    <mergeCell ref="N59:O59"/>
    <mergeCell ref="F60:H60"/>
    <mergeCell ref="I60:K60"/>
    <mergeCell ref="N69:O69"/>
    <mergeCell ref="F70:H70"/>
    <mergeCell ref="I70:K70"/>
    <mergeCell ref="N71:O71"/>
    <mergeCell ref="F72:H72"/>
    <mergeCell ref="I72:K72"/>
    <mergeCell ref="N65:O65"/>
    <mergeCell ref="F66:H66"/>
    <mergeCell ref="I66:K66"/>
    <mergeCell ref="N67:O67"/>
    <mergeCell ref="F68:H68"/>
    <mergeCell ref="I68:K68"/>
    <mergeCell ref="N77:O77"/>
    <mergeCell ref="F78:H78"/>
    <mergeCell ref="I78:K78"/>
    <mergeCell ref="N79:O79"/>
    <mergeCell ref="F80:H80"/>
    <mergeCell ref="I80:K80"/>
    <mergeCell ref="N73:O73"/>
    <mergeCell ref="F74:H74"/>
    <mergeCell ref="I74:K74"/>
    <mergeCell ref="N75:O75"/>
    <mergeCell ref="F76:H76"/>
    <mergeCell ref="I76:K76"/>
    <mergeCell ref="N81:O81"/>
    <mergeCell ref="F82:H82"/>
    <mergeCell ref="I82:K82"/>
    <mergeCell ref="N83:O83"/>
    <mergeCell ref="F120:H120"/>
    <mergeCell ref="I120:K120"/>
    <mergeCell ref="I86:K86"/>
    <mergeCell ref="N103:O103"/>
    <mergeCell ref="F104:H104"/>
    <mergeCell ref="I104:K104"/>
    <mergeCell ref="N105:O105"/>
    <mergeCell ref="F106:H106"/>
    <mergeCell ref="I106:K106"/>
    <mergeCell ref="N115:O115"/>
    <mergeCell ref="F116:H116"/>
    <mergeCell ref="I116:K116"/>
    <mergeCell ref="N117:O117"/>
    <mergeCell ref="F118:H118"/>
    <mergeCell ref="N107:O107"/>
    <mergeCell ref="F108:H108"/>
    <mergeCell ref="I108:K108"/>
    <mergeCell ref="N109:O109"/>
    <mergeCell ref="F110:H110"/>
    <mergeCell ref="I110:K110"/>
    <mergeCell ref="N131:O131"/>
    <mergeCell ref="F132:H132"/>
    <mergeCell ref="I132:K132"/>
    <mergeCell ref="N125:O125"/>
    <mergeCell ref="F126:H126"/>
    <mergeCell ref="I126:K126"/>
    <mergeCell ref="N127:O127"/>
    <mergeCell ref="F128:H128"/>
    <mergeCell ref="I128:K128"/>
    <mergeCell ref="N129:O129"/>
    <mergeCell ref="F130:H130"/>
    <mergeCell ref="I130:K130"/>
    <mergeCell ref="N121:O121"/>
    <mergeCell ref="F122:H122"/>
    <mergeCell ref="I122:K122"/>
    <mergeCell ref="N123:O123"/>
    <mergeCell ref="F124:H124"/>
    <mergeCell ref="I124:K124"/>
    <mergeCell ref="F84:H84"/>
    <mergeCell ref="I84:K84"/>
    <mergeCell ref="N85:O85"/>
    <mergeCell ref="F86:H86"/>
    <mergeCell ref="N87:O87"/>
    <mergeCell ref="F88:H88"/>
    <mergeCell ref="I88:K88"/>
    <mergeCell ref="N89:O89"/>
    <mergeCell ref="F90:H90"/>
    <mergeCell ref="I90:K90"/>
    <mergeCell ref="N101:O101"/>
    <mergeCell ref="F102:H102"/>
    <mergeCell ref="I102:K102"/>
    <mergeCell ref="N95:O95"/>
    <mergeCell ref="F96:H96"/>
    <mergeCell ref="I96:K96"/>
    <mergeCell ref="N97:O97"/>
    <mergeCell ref="F98:H98"/>
    <mergeCell ref="I98:K98"/>
    <mergeCell ref="N91:O91"/>
    <mergeCell ref="F92:H92"/>
    <mergeCell ref="I92:K92"/>
    <mergeCell ref="N93:O93"/>
    <mergeCell ref="F94:H94"/>
    <mergeCell ref="I94:K94"/>
    <mergeCell ref="N99:O99"/>
    <mergeCell ref="F100:H100"/>
    <mergeCell ref="I100:K100"/>
    <mergeCell ref="N159:O159"/>
    <mergeCell ref="I158:K158"/>
    <mergeCell ref="F158:H158"/>
    <mergeCell ref="I156:K156"/>
    <mergeCell ref="F156:H156"/>
    <mergeCell ref="N119:O119"/>
    <mergeCell ref="F154:H154"/>
    <mergeCell ref="I154:K154"/>
    <mergeCell ref="N155:O155"/>
    <mergeCell ref="N153:O153"/>
    <mergeCell ref="N151:O151"/>
    <mergeCell ref="F152:H152"/>
    <mergeCell ref="I152:K152"/>
    <mergeCell ref="N137:O137"/>
    <mergeCell ref="F138:H138"/>
    <mergeCell ref="I138:K138"/>
    <mergeCell ref="N141:O141"/>
    <mergeCell ref="F142:H142"/>
    <mergeCell ref="I142:K142"/>
    <mergeCell ref="N143:O143"/>
    <mergeCell ref="F144:H144"/>
    <mergeCell ref="I144:K144"/>
    <mergeCell ref="N149:O149"/>
    <mergeCell ref="F150:H150"/>
    <mergeCell ref="N139:O139"/>
    <mergeCell ref="I118:K118"/>
    <mergeCell ref="N111:O111"/>
    <mergeCell ref="F112:H112"/>
    <mergeCell ref="I112:K112"/>
    <mergeCell ref="N113:O113"/>
    <mergeCell ref="F114:H114"/>
    <mergeCell ref="I114:K114"/>
    <mergeCell ref="N157:O157"/>
    <mergeCell ref="I150:K150"/>
    <mergeCell ref="N145:O145"/>
    <mergeCell ref="F146:H146"/>
    <mergeCell ref="I146:K146"/>
    <mergeCell ref="N147:O147"/>
    <mergeCell ref="F148:H148"/>
    <mergeCell ref="I148:K148"/>
    <mergeCell ref="F140:H140"/>
    <mergeCell ref="I140:K140"/>
    <mergeCell ref="N133:O133"/>
    <mergeCell ref="F134:H134"/>
    <mergeCell ref="I134:K134"/>
    <mergeCell ref="N135:O135"/>
    <mergeCell ref="F136:H136"/>
    <mergeCell ref="I136:K136"/>
  </mergeCells>
  <printOptions horizontalCentered="1"/>
  <pageMargins left="0.23622047244094491" right="0.23622047244094491" top="0.70866141732283472" bottom="0.48" header="0.31496062992125984" footer="0.15748031496062992"/>
  <pageSetup paperSize="9" scale="58" fitToHeight="0" orientation="landscape" r:id="rId1"/>
  <headerFooter alignWithMargins="0">
    <oddFooter xml:space="preserve">&amp;C&amp;"TH SarabunPSK,Regular"&amp;14
หน้าที่ &amp;P จาก &amp;N
</oddFooter>
  </headerFooter>
  <rowBreaks count="4" manualBreakCount="4">
    <brk id="39" max="14" man="1"/>
    <brk id="73" max="14" man="1"/>
    <brk id="107" max="14" man="1"/>
    <brk id="141" max="14" man="1"/>
  </rowBreaks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02FD6-F0B7-4B58-A372-24B45A99995F}">
  <sheetPr>
    <pageSetUpPr fitToPage="1"/>
  </sheetPr>
  <dimension ref="A1:O872"/>
  <sheetViews>
    <sheetView view="pageBreakPreview" topLeftCell="F1" zoomScaleNormal="104" zoomScaleSheetLayoutView="100" zoomScalePageLayoutView="40" workbookViewId="0">
      <selection activeCell="N35" sqref="N35:O35"/>
    </sheetView>
  </sheetViews>
  <sheetFormatPr defaultColWidth="9" defaultRowHeight="24"/>
  <cols>
    <col min="1" max="1" width="7.5703125" style="22" customWidth="1"/>
    <col min="2" max="2" width="70.5703125" style="22" customWidth="1"/>
    <col min="3" max="4" width="20" style="22" customWidth="1"/>
    <col min="5" max="5" width="12.7109375" style="22" customWidth="1"/>
    <col min="6" max="6" width="11.140625" style="22" customWidth="1"/>
    <col min="7" max="7" width="14.28515625" style="22" customWidth="1"/>
    <col min="8" max="9" width="11.140625" style="22" customWidth="1"/>
    <col min="10" max="10" width="14.28515625" style="22" customWidth="1"/>
    <col min="11" max="11" width="11.140625" style="22" customWidth="1"/>
    <col min="12" max="12" width="17.140625" style="22" customWidth="1"/>
    <col min="13" max="13" width="3.5703125" style="22" customWidth="1"/>
    <col min="14" max="14" width="13.5703125" style="22" customWidth="1"/>
    <col min="15" max="15" width="11.140625" style="22" customWidth="1"/>
    <col min="16" max="16384" width="9" style="22"/>
  </cols>
  <sheetData>
    <row r="1" spans="1:15" s="1" customFormat="1" ht="27.75">
      <c r="A1" s="77" t="s">
        <v>654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s="1" customFormat="1" ht="27.75">
      <c r="A2" s="77" t="s">
        <v>45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s="1" customFormat="1" ht="27.75">
      <c r="A3" s="77" t="s">
        <v>655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ht="9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s="25" customFormat="1" ht="54" customHeight="1">
      <c r="A5" s="23" t="s">
        <v>47</v>
      </c>
      <c r="B5" s="23" t="s">
        <v>48</v>
      </c>
      <c r="C5" s="24" t="s">
        <v>49</v>
      </c>
      <c r="D5" s="24" t="s">
        <v>50</v>
      </c>
      <c r="E5" s="23" t="s">
        <v>51</v>
      </c>
      <c r="F5" s="78" t="s">
        <v>52</v>
      </c>
      <c r="G5" s="79"/>
      <c r="H5" s="80"/>
      <c r="I5" s="78" t="s">
        <v>53</v>
      </c>
      <c r="J5" s="79"/>
      <c r="K5" s="80"/>
      <c r="L5" s="23" t="s">
        <v>54</v>
      </c>
      <c r="M5" s="78" t="s">
        <v>55</v>
      </c>
      <c r="N5" s="79"/>
      <c r="O5" s="80"/>
    </row>
    <row r="6" spans="1:15" ht="21.75" customHeight="1">
      <c r="A6" s="26">
        <v>1</v>
      </c>
      <c r="B6" s="27" t="s">
        <v>603</v>
      </c>
      <c r="C6" s="28">
        <v>48600</v>
      </c>
      <c r="D6" s="28">
        <f>+C6</f>
        <v>48600</v>
      </c>
      <c r="E6" s="29" t="s">
        <v>57</v>
      </c>
      <c r="F6" s="72" t="s">
        <v>157</v>
      </c>
      <c r="G6" s="73"/>
      <c r="H6" s="74"/>
      <c r="I6" s="72" t="str">
        <f>F6</f>
        <v>ร้านเจอาร์คอมพิวเตอร์</v>
      </c>
      <c r="J6" s="73"/>
      <c r="K6" s="74"/>
      <c r="L6" s="29" t="s">
        <v>59</v>
      </c>
      <c r="M6" s="30" t="s">
        <v>76</v>
      </c>
      <c r="N6" s="31"/>
      <c r="O6" s="32" t="s">
        <v>1001</v>
      </c>
    </row>
    <row r="7" spans="1:15" ht="21.75" customHeight="1">
      <c r="A7" s="33"/>
      <c r="B7" s="34" t="s">
        <v>116</v>
      </c>
      <c r="C7" s="35"/>
      <c r="D7" s="35"/>
      <c r="E7" s="36"/>
      <c r="F7" s="37" t="s">
        <v>61</v>
      </c>
      <c r="G7" s="38">
        <f>C6</f>
        <v>48600</v>
      </c>
      <c r="H7" s="39" t="s">
        <v>62</v>
      </c>
      <c r="I7" s="37" t="s">
        <v>61</v>
      </c>
      <c r="J7" s="38">
        <f>G7</f>
        <v>48600</v>
      </c>
      <c r="K7" s="39" t="s">
        <v>62</v>
      </c>
      <c r="L7" s="36" t="s">
        <v>63</v>
      </c>
      <c r="M7" s="37" t="s">
        <v>64</v>
      </c>
      <c r="N7" s="70">
        <v>45776</v>
      </c>
      <c r="O7" s="71"/>
    </row>
    <row r="8" spans="1:15" ht="21.75" customHeight="1">
      <c r="A8" s="26">
        <v>2</v>
      </c>
      <c r="B8" s="27" t="s">
        <v>604</v>
      </c>
      <c r="C8" s="28">
        <v>45000</v>
      </c>
      <c r="D8" s="28">
        <f>+C8</f>
        <v>45000</v>
      </c>
      <c r="E8" s="29" t="s">
        <v>57</v>
      </c>
      <c r="F8" s="72" t="s">
        <v>157</v>
      </c>
      <c r="G8" s="73"/>
      <c r="H8" s="74"/>
      <c r="I8" s="72" t="str">
        <f>F8</f>
        <v>ร้านเจอาร์คอมพิวเตอร์</v>
      </c>
      <c r="J8" s="73"/>
      <c r="K8" s="74"/>
      <c r="L8" s="29" t="s">
        <v>59</v>
      </c>
      <c r="M8" s="30" t="s">
        <v>76</v>
      </c>
      <c r="N8" s="31"/>
      <c r="O8" s="32" t="s">
        <v>1002</v>
      </c>
    </row>
    <row r="9" spans="1:15" ht="21.75" customHeight="1">
      <c r="A9" s="33"/>
      <c r="B9" s="34" t="s">
        <v>116</v>
      </c>
      <c r="C9" s="35"/>
      <c r="D9" s="35"/>
      <c r="E9" s="36"/>
      <c r="F9" s="37" t="s">
        <v>61</v>
      </c>
      <c r="G9" s="38">
        <f>C8</f>
        <v>45000</v>
      </c>
      <c r="H9" s="39" t="s">
        <v>62</v>
      </c>
      <c r="I9" s="37" t="s">
        <v>61</v>
      </c>
      <c r="J9" s="38">
        <f>G9</f>
        <v>45000</v>
      </c>
      <c r="K9" s="39" t="s">
        <v>62</v>
      </c>
      <c r="L9" s="36" t="s">
        <v>63</v>
      </c>
      <c r="M9" s="37" t="s">
        <v>64</v>
      </c>
      <c r="N9" s="70">
        <v>45776</v>
      </c>
      <c r="O9" s="71"/>
    </row>
    <row r="10" spans="1:15" ht="21.75" customHeight="1">
      <c r="A10" s="26">
        <v>3</v>
      </c>
      <c r="B10" s="27" t="s">
        <v>605</v>
      </c>
      <c r="C10" s="28">
        <v>98</v>
      </c>
      <c r="D10" s="28">
        <f>+C10</f>
        <v>98</v>
      </c>
      <c r="E10" s="29" t="s">
        <v>57</v>
      </c>
      <c r="F10" s="72" t="s">
        <v>539</v>
      </c>
      <c r="G10" s="73"/>
      <c r="H10" s="74"/>
      <c r="I10" s="72" t="str">
        <f>F10</f>
        <v>บริษัท ไปรษณีย์ไทย จำกัด</v>
      </c>
      <c r="J10" s="73"/>
      <c r="K10" s="74"/>
      <c r="L10" s="29" t="s">
        <v>59</v>
      </c>
      <c r="M10" s="30" t="s">
        <v>1003</v>
      </c>
      <c r="N10" s="31"/>
      <c r="O10" s="32"/>
    </row>
    <row r="11" spans="1:15" ht="21.75" customHeight="1">
      <c r="A11" s="33"/>
      <c r="B11" s="34" t="s">
        <v>113</v>
      </c>
      <c r="C11" s="35"/>
      <c r="D11" s="35"/>
      <c r="E11" s="36"/>
      <c r="F11" s="37" t="s">
        <v>61</v>
      </c>
      <c r="G11" s="38">
        <f>C10</f>
        <v>98</v>
      </c>
      <c r="H11" s="39" t="s">
        <v>62</v>
      </c>
      <c r="I11" s="37" t="s">
        <v>61</v>
      </c>
      <c r="J11" s="38">
        <f>G11</f>
        <v>98</v>
      </c>
      <c r="K11" s="39" t="s">
        <v>62</v>
      </c>
      <c r="L11" s="36" t="s">
        <v>63</v>
      </c>
      <c r="M11" s="37" t="s">
        <v>64</v>
      </c>
      <c r="N11" s="70">
        <v>45775</v>
      </c>
      <c r="O11" s="71"/>
    </row>
    <row r="12" spans="1:15" ht="21.75" customHeight="1">
      <c r="A12" s="26">
        <v>4</v>
      </c>
      <c r="B12" s="27" t="s">
        <v>606</v>
      </c>
      <c r="C12" s="28">
        <v>3000</v>
      </c>
      <c r="D12" s="28">
        <f>+C12</f>
        <v>3000</v>
      </c>
      <c r="E12" s="29" t="s">
        <v>57</v>
      </c>
      <c r="F12" s="72" t="s">
        <v>580</v>
      </c>
      <c r="G12" s="73"/>
      <c r="H12" s="74"/>
      <c r="I12" s="72" t="str">
        <f>F12</f>
        <v>นายศรราม ศรีคำ</v>
      </c>
      <c r="J12" s="73"/>
      <c r="K12" s="74"/>
      <c r="L12" s="29" t="s">
        <v>59</v>
      </c>
      <c r="M12" s="30" t="s">
        <v>1004</v>
      </c>
      <c r="N12" s="31"/>
      <c r="O12" s="32"/>
    </row>
    <row r="13" spans="1:15" ht="21.75" customHeight="1">
      <c r="A13" s="33"/>
      <c r="B13" s="34" t="s">
        <v>113</v>
      </c>
      <c r="C13" s="35"/>
      <c r="D13" s="35"/>
      <c r="E13" s="36"/>
      <c r="F13" s="37" t="s">
        <v>61</v>
      </c>
      <c r="G13" s="38">
        <f>C12</f>
        <v>3000</v>
      </c>
      <c r="H13" s="39" t="s">
        <v>62</v>
      </c>
      <c r="I13" s="37" t="s">
        <v>61</v>
      </c>
      <c r="J13" s="38">
        <f>G13</f>
        <v>3000</v>
      </c>
      <c r="K13" s="39" t="s">
        <v>62</v>
      </c>
      <c r="L13" s="36" t="s">
        <v>63</v>
      </c>
      <c r="M13" s="37" t="s">
        <v>64</v>
      </c>
      <c r="N13" s="70">
        <v>45772</v>
      </c>
      <c r="O13" s="71"/>
    </row>
    <row r="14" spans="1:15" ht="21.75" customHeight="1">
      <c r="A14" s="26">
        <v>5</v>
      </c>
      <c r="B14" s="27" t="s">
        <v>607</v>
      </c>
      <c r="C14" s="28">
        <v>12900</v>
      </c>
      <c r="D14" s="28">
        <f>+C14</f>
        <v>12900</v>
      </c>
      <c r="E14" s="29" t="s">
        <v>57</v>
      </c>
      <c r="F14" s="72" t="s">
        <v>227</v>
      </c>
      <c r="G14" s="73"/>
      <c r="H14" s="74"/>
      <c r="I14" s="72" t="str">
        <f>F14</f>
        <v>นางสาววราธัญญ์ ฐิติรัชตานันทน์</v>
      </c>
      <c r="J14" s="73"/>
      <c r="K14" s="74"/>
      <c r="L14" s="29" t="s">
        <v>59</v>
      </c>
      <c r="M14" s="30" t="s">
        <v>76</v>
      </c>
      <c r="N14" s="31"/>
      <c r="O14" s="32" t="s">
        <v>1005</v>
      </c>
    </row>
    <row r="15" spans="1:15" ht="21.75" customHeight="1">
      <c r="A15" s="33"/>
      <c r="B15" s="34" t="s">
        <v>113</v>
      </c>
      <c r="C15" s="35"/>
      <c r="D15" s="35"/>
      <c r="E15" s="36"/>
      <c r="F15" s="37" t="s">
        <v>61</v>
      </c>
      <c r="G15" s="38">
        <f>C14</f>
        <v>12900</v>
      </c>
      <c r="H15" s="39" t="s">
        <v>62</v>
      </c>
      <c r="I15" s="37" t="s">
        <v>61</v>
      </c>
      <c r="J15" s="38">
        <f>G15</f>
        <v>12900</v>
      </c>
      <c r="K15" s="39" t="s">
        <v>62</v>
      </c>
      <c r="L15" s="36" t="s">
        <v>63</v>
      </c>
      <c r="M15" s="37" t="s">
        <v>64</v>
      </c>
      <c r="N15" s="70">
        <v>45775</v>
      </c>
      <c r="O15" s="71"/>
    </row>
    <row r="16" spans="1:15" ht="21.75" customHeight="1">
      <c r="A16" s="26">
        <v>6</v>
      </c>
      <c r="B16" s="27" t="s">
        <v>608</v>
      </c>
      <c r="C16" s="28">
        <v>17970</v>
      </c>
      <c r="D16" s="28">
        <f>+C16</f>
        <v>17970</v>
      </c>
      <c r="E16" s="29" t="s">
        <v>57</v>
      </c>
      <c r="F16" s="72" t="s">
        <v>66</v>
      </c>
      <c r="G16" s="73"/>
      <c r="H16" s="74"/>
      <c r="I16" s="72" t="str">
        <f>F16</f>
        <v>นางกัลยา ฤทธิ์วิเศษกุล</v>
      </c>
      <c r="J16" s="73"/>
      <c r="K16" s="74"/>
      <c r="L16" s="29" t="s">
        <v>59</v>
      </c>
      <c r="M16" s="30" t="s">
        <v>76</v>
      </c>
      <c r="N16" s="31"/>
      <c r="O16" s="32" t="s">
        <v>1006</v>
      </c>
    </row>
    <row r="17" spans="1:15" ht="21.75" customHeight="1">
      <c r="A17" s="33"/>
      <c r="B17" s="34" t="s">
        <v>113</v>
      </c>
      <c r="C17" s="35"/>
      <c r="D17" s="35"/>
      <c r="E17" s="36"/>
      <c r="F17" s="37" t="s">
        <v>61</v>
      </c>
      <c r="G17" s="38">
        <f>C16</f>
        <v>17970</v>
      </c>
      <c r="H17" s="39" t="s">
        <v>62</v>
      </c>
      <c r="I17" s="37" t="s">
        <v>61</v>
      </c>
      <c r="J17" s="38">
        <f>G17</f>
        <v>17970</v>
      </c>
      <c r="K17" s="39" t="s">
        <v>62</v>
      </c>
      <c r="L17" s="36" t="s">
        <v>63</v>
      </c>
      <c r="M17" s="37" t="s">
        <v>64</v>
      </c>
      <c r="N17" s="70">
        <v>45775</v>
      </c>
      <c r="O17" s="71"/>
    </row>
    <row r="18" spans="1:15" ht="21.75" customHeight="1">
      <c r="A18" s="26">
        <v>7</v>
      </c>
      <c r="B18" s="27" t="s">
        <v>381</v>
      </c>
      <c r="C18" s="28">
        <v>390</v>
      </c>
      <c r="D18" s="28">
        <f>+C18</f>
        <v>390</v>
      </c>
      <c r="E18" s="29" t="s">
        <v>57</v>
      </c>
      <c r="F18" s="72" t="s">
        <v>177</v>
      </c>
      <c r="G18" s="73"/>
      <c r="H18" s="74"/>
      <c r="I18" s="72" t="str">
        <f>F18</f>
        <v>นายเกรียงศักดิ์ จิตตรีงาม</v>
      </c>
      <c r="J18" s="73"/>
      <c r="K18" s="74"/>
      <c r="L18" s="29" t="s">
        <v>59</v>
      </c>
      <c r="M18" s="30" t="s">
        <v>76</v>
      </c>
      <c r="N18" s="31"/>
      <c r="O18" s="32" t="s">
        <v>1007</v>
      </c>
    </row>
    <row r="19" spans="1:15" ht="21.75" customHeight="1">
      <c r="A19" s="33"/>
      <c r="B19" s="34" t="s">
        <v>113</v>
      </c>
      <c r="C19" s="35"/>
      <c r="D19" s="35"/>
      <c r="E19" s="36"/>
      <c r="F19" s="37" t="s">
        <v>61</v>
      </c>
      <c r="G19" s="38">
        <f>C18</f>
        <v>390</v>
      </c>
      <c r="H19" s="39" t="s">
        <v>62</v>
      </c>
      <c r="I19" s="37" t="s">
        <v>61</v>
      </c>
      <c r="J19" s="38">
        <f>G19</f>
        <v>390</v>
      </c>
      <c r="K19" s="39" t="s">
        <v>62</v>
      </c>
      <c r="L19" s="36" t="s">
        <v>63</v>
      </c>
      <c r="M19" s="37" t="s">
        <v>64</v>
      </c>
      <c r="N19" s="70">
        <v>45776</v>
      </c>
      <c r="O19" s="71"/>
    </row>
    <row r="20" spans="1:15" ht="21.75" customHeight="1">
      <c r="A20" s="26">
        <v>8</v>
      </c>
      <c r="B20" s="27" t="s">
        <v>609</v>
      </c>
      <c r="C20" s="28">
        <v>3340</v>
      </c>
      <c r="D20" s="28">
        <f>+C20</f>
        <v>3340</v>
      </c>
      <c r="E20" s="29" t="s">
        <v>57</v>
      </c>
      <c r="F20" s="72" t="s">
        <v>581</v>
      </c>
      <c r="G20" s="73"/>
      <c r="H20" s="74"/>
      <c r="I20" s="72" t="str">
        <f>F20</f>
        <v>นายทองดำ อ่างบุญตา</v>
      </c>
      <c r="J20" s="73"/>
      <c r="K20" s="74"/>
      <c r="L20" s="29" t="s">
        <v>59</v>
      </c>
      <c r="M20" s="30" t="s">
        <v>1008</v>
      </c>
      <c r="N20" s="31"/>
      <c r="O20" s="32"/>
    </row>
    <row r="21" spans="1:15" ht="21.75" customHeight="1">
      <c r="A21" s="33"/>
      <c r="B21" s="34" t="s">
        <v>113</v>
      </c>
      <c r="C21" s="35"/>
      <c r="D21" s="35"/>
      <c r="E21" s="36"/>
      <c r="F21" s="37" t="s">
        <v>61</v>
      </c>
      <c r="G21" s="38">
        <f>C20</f>
        <v>3340</v>
      </c>
      <c r="H21" s="39" t="s">
        <v>62</v>
      </c>
      <c r="I21" s="37" t="s">
        <v>61</v>
      </c>
      <c r="J21" s="38">
        <f>G21</f>
        <v>3340</v>
      </c>
      <c r="K21" s="39" t="s">
        <v>62</v>
      </c>
      <c r="L21" s="36" t="s">
        <v>63</v>
      </c>
      <c r="M21" s="37" t="s">
        <v>64</v>
      </c>
      <c r="N21" s="70">
        <v>45775</v>
      </c>
      <c r="O21" s="71"/>
    </row>
    <row r="22" spans="1:15" ht="21.75" customHeight="1">
      <c r="A22" s="26">
        <v>9</v>
      </c>
      <c r="B22" s="27" t="s">
        <v>610</v>
      </c>
      <c r="C22" s="28">
        <v>972</v>
      </c>
      <c r="D22" s="28">
        <f>+C22</f>
        <v>972</v>
      </c>
      <c r="E22" s="29" t="s">
        <v>57</v>
      </c>
      <c r="F22" s="72" t="s">
        <v>174</v>
      </c>
      <c r="G22" s="73"/>
      <c r="H22" s="74"/>
      <c r="I22" s="72" t="str">
        <f>F22</f>
        <v>ร้านเมื่อพฤษภาการพิมพ์ 2/2</v>
      </c>
      <c r="J22" s="73"/>
      <c r="K22" s="74"/>
      <c r="L22" s="29" t="s">
        <v>59</v>
      </c>
      <c r="M22" s="30" t="s">
        <v>76</v>
      </c>
      <c r="N22" s="31"/>
      <c r="O22" s="32" t="s">
        <v>1009</v>
      </c>
    </row>
    <row r="23" spans="1:15" ht="21.75" customHeight="1">
      <c r="A23" s="33"/>
      <c r="B23" s="34" t="s">
        <v>113</v>
      </c>
      <c r="C23" s="35"/>
      <c r="D23" s="35"/>
      <c r="E23" s="36"/>
      <c r="F23" s="37" t="s">
        <v>61</v>
      </c>
      <c r="G23" s="38">
        <f>C22</f>
        <v>972</v>
      </c>
      <c r="H23" s="39" t="s">
        <v>62</v>
      </c>
      <c r="I23" s="37" t="s">
        <v>61</v>
      </c>
      <c r="J23" s="38">
        <f>G23</f>
        <v>972</v>
      </c>
      <c r="K23" s="39" t="s">
        <v>62</v>
      </c>
      <c r="L23" s="36" t="s">
        <v>63</v>
      </c>
      <c r="M23" s="37" t="s">
        <v>64</v>
      </c>
      <c r="N23" s="70">
        <v>45776</v>
      </c>
      <c r="O23" s="71"/>
    </row>
    <row r="24" spans="1:15" ht="21.75" customHeight="1">
      <c r="A24" s="26">
        <v>10</v>
      </c>
      <c r="B24" s="27" t="s">
        <v>582</v>
      </c>
      <c r="C24" s="28">
        <v>1260</v>
      </c>
      <c r="D24" s="28">
        <f>+C24</f>
        <v>1260</v>
      </c>
      <c r="E24" s="29" t="s">
        <v>57</v>
      </c>
      <c r="F24" s="72" t="s">
        <v>151</v>
      </c>
      <c r="G24" s="73"/>
      <c r="H24" s="74"/>
      <c r="I24" s="72" t="str">
        <f>F24</f>
        <v>ร้าน ก.กงแก้ว 2000</v>
      </c>
      <c r="J24" s="73"/>
      <c r="K24" s="74"/>
      <c r="L24" s="29" t="s">
        <v>59</v>
      </c>
      <c r="M24" s="30" t="s">
        <v>76</v>
      </c>
      <c r="N24" s="31"/>
      <c r="O24" s="32" t="s">
        <v>1010</v>
      </c>
    </row>
    <row r="25" spans="1:15" ht="21.75" customHeight="1">
      <c r="A25" s="33"/>
      <c r="B25" s="34" t="s">
        <v>113</v>
      </c>
      <c r="C25" s="35"/>
      <c r="D25" s="35"/>
      <c r="E25" s="36"/>
      <c r="F25" s="37" t="s">
        <v>61</v>
      </c>
      <c r="G25" s="38">
        <f>C24</f>
        <v>1260</v>
      </c>
      <c r="H25" s="39" t="s">
        <v>62</v>
      </c>
      <c r="I25" s="37" t="s">
        <v>61</v>
      </c>
      <c r="J25" s="38">
        <f>G25</f>
        <v>1260</v>
      </c>
      <c r="K25" s="39" t="s">
        <v>62</v>
      </c>
      <c r="L25" s="36" t="s">
        <v>63</v>
      </c>
      <c r="M25" s="37" t="s">
        <v>64</v>
      </c>
      <c r="N25" s="70">
        <v>45776</v>
      </c>
      <c r="O25" s="71"/>
    </row>
    <row r="26" spans="1:15" ht="21.75" customHeight="1">
      <c r="A26" s="26">
        <v>11</v>
      </c>
      <c r="B26" s="27" t="s">
        <v>611</v>
      </c>
      <c r="C26" s="28">
        <v>58276</v>
      </c>
      <c r="D26" s="28">
        <f>+C26</f>
        <v>58276</v>
      </c>
      <c r="E26" s="29" t="s">
        <v>57</v>
      </c>
      <c r="F26" s="72" t="s">
        <v>481</v>
      </c>
      <c r="G26" s="73"/>
      <c r="H26" s="74"/>
      <c r="I26" s="72" t="str">
        <f>F26</f>
        <v>บริษัท ธรรมรัตน์ จำกัด</v>
      </c>
      <c r="J26" s="73"/>
      <c r="K26" s="74"/>
      <c r="L26" s="29" t="s">
        <v>59</v>
      </c>
      <c r="M26" s="30" t="s">
        <v>76</v>
      </c>
      <c r="N26" s="31"/>
      <c r="O26" s="32" t="s">
        <v>1011</v>
      </c>
    </row>
    <row r="27" spans="1:15" ht="21.75" customHeight="1">
      <c r="A27" s="33"/>
      <c r="B27" s="34" t="s">
        <v>113</v>
      </c>
      <c r="C27" s="35"/>
      <c r="D27" s="35"/>
      <c r="E27" s="36"/>
      <c r="F27" s="37" t="s">
        <v>61</v>
      </c>
      <c r="G27" s="38">
        <f>C26</f>
        <v>58276</v>
      </c>
      <c r="H27" s="39" t="s">
        <v>62</v>
      </c>
      <c r="I27" s="37" t="s">
        <v>61</v>
      </c>
      <c r="J27" s="38">
        <f>G27</f>
        <v>58276</v>
      </c>
      <c r="K27" s="39" t="s">
        <v>62</v>
      </c>
      <c r="L27" s="36" t="s">
        <v>63</v>
      </c>
      <c r="M27" s="37" t="s">
        <v>64</v>
      </c>
      <c r="N27" s="70">
        <v>45776</v>
      </c>
      <c r="O27" s="71"/>
    </row>
    <row r="28" spans="1:15" ht="21.75" customHeight="1">
      <c r="A28" s="26">
        <v>12</v>
      </c>
      <c r="B28" s="27" t="s">
        <v>583</v>
      </c>
      <c r="C28" s="28">
        <v>113705</v>
      </c>
      <c r="D28" s="28">
        <f>+C28</f>
        <v>113705</v>
      </c>
      <c r="E28" s="29" t="s">
        <v>57</v>
      </c>
      <c r="F28" s="72" t="s">
        <v>481</v>
      </c>
      <c r="G28" s="73"/>
      <c r="H28" s="74"/>
      <c r="I28" s="72" t="str">
        <f>F28</f>
        <v>บริษัท ธรรมรัตน์ จำกัด</v>
      </c>
      <c r="J28" s="73"/>
      <c r="K28" s="74"/>
      <c r="L28" s="29" t="s">
        <v>59</v>
      </c>
      <c r="M28" s="30" t="s">
        <v>76</v>
      </c>
      <c r="N28" s="31"/>
      <c r="O28" s="32" t="s">
        <v>1012</v>
      </c>
    </row>
    <row r="29" spans="1:15" ht="21.75" customHeight="1">
      <c r="A29" s="33"/>
      <c r="B29" s="34" t="s">
        <v>116</v>
      </c>
      <c r="C29" s="35"/>
      <c r="D29" s="35"/>
      <c r="E29" s="36"/>
      <c r="F29" s="37" t="s">
        <v>61</v>
      </c>
      <c r="G29" s="38">
        <f>C28</f>
        <v>113705</v>
      </c>
      <c r="H29" s="39" t="s">
        <v>62</v>
      </c>
      <c r="I29" s="37" t="s">
        <v>61</v>
      </c>
      <c r="J29" s="38">
        <f>G29</f>
        <v>113705</v>
      </c>
      <c r="K29" s="39" t="s">
        <v>62</v>
      </c>
      <c r="L29" s="36" t="s">
        <v>63</v>
      </c>
      <c r="M29" s="37" t="s">
        <v>64</v>
      </c>
      <c r="N29" s="70">
        <v>45776</v>
      </c>
      <c r="O29" s="71"/>
    </row>
    <row r="30" spans="1:15" ht="21.75" customHeight="1">
      <c r="A30" s="26">
        <v>13</v>
      </c>
      <c r="B30" s="27" t="s">
        <v>612</v>
      </c>
      <c r="C30" s="28">
        <v>341500</v>
      </c>
      <c r="D30" s="28">
        <f>+C30</f>
        <v>341500</v>
      </c>
      <c r="E30" s="29" t="s">
        <v>57</v>
      </c>
      <c r="F30" s="72" t="s">
        <v>160</v>
      </c>
      <c r="G30" s="73"/>
      <c r="H30" s="74"/>
      <c r="I30" s="72" t="str">
        <f>F30</f>
        <v>นายอำพันธ์ สารการ</v>
      </c>
      <c r="J30" s="73"/>
      <c r="K30" s="74"/>
      <c r="L30" s="29" t="s">
        <v>59</v>
      </c>
      <c r="M30" s="30" t="s">
        <v>76</v>
      </c>
      <c r="N30" s="31"/>
      <c r="O30" s="32" t="s">
        <v>1013</v>
      </c>
    </row>
    <row r="31" spans="1:15" ht="21.75" customHeight="1">
      <c r="A31" s="33"/>
      <c r="B31" s="34" t="s">
        <v>116</v>
      </c>
      <c r="C31" s="35"/>
      <c r="D31" s="35"/>
      <c r="E31" s="36"/>
      <c r="F31" s="37" t="s">
        <v>61</v>
      </c>
      <c r="G31" s="38">
        <f>C30</f>
        <v>341500</v>
      </c>
      <c r="H31" s="39" t="s">
        <v>62</v>
      </c>
      <c r="I31" s="37" t="s">
        <v>61</v>
      </c>
      <c r="J31" s="38">
        <f>G31</f>
        <v>341500</v>
      </c>
      <c r="K31" s="39" t="s">
        <v>62</v>
      </c>
      <c r="L31" s="36" t="s">
        <v>63</v>
      </c>
      <c r="M31" s="37" t="s">
        <v>64</v>
      </c>
      <c r="N31" s="70">
        <v>45418</v>
      </c>
      <c r="O31" s="71"/>
    </row>
    <row r="32" spans="1:15" ht="21.75" customHeight="1">
      <c r="A32" s="26">
        <v>14</v>
      </c>
      <c r="B32" s="27" t="s">
        <v>613</v>
      </c>
      <c r="C32" s="28">
        <v>492000</v>
      </c>
      <c r="D32" s="28">
        <f>+C32</f>
        <v>492000</v>
      </c>
      <c r="E32" s="29" t="s">
        <v>57</v>
      </c>
      <c r="F32" s="72" t="s">
        <v>584</v>
      </c>
      <c r="G32" s="73"/>
      <c r="H32" s="74"/>
      <c r="I32" s="72" t="str">
        <f>F32</f>
        <v>นายธัญสิทธิ์ มณีธัญญาพัฒน์</v>
      </c>
      <c r="J32" s="73"/>
      <c r="K32" s="74"/>
      <c r="L32" s="29" t="s">
        <v>59</v>
      </c>
      <c r="M32" s="30" t="s">
        <v>76</v>
      </c>
      <c r="N32" s="31"/>
      <c r="O32" s="32" t="s">
        <v>1014</v>
      </c>
    </row>
    <row r="33" spans="1:15" ht="21.75" customHeight="1">
      <c r="A33" s="33"/>
      <c r="B33" s="34" t="s">
        <v>116</v>
      </c>
      <c r="C33" s="35"/>
      <c r="D33" s="35"/>
      <c r="E33" s="36"/>
      <c r="F33" s="37" t="s">
        <v>61</v>
      </c>
      <c r="G33" s="38">
        <f>C32</f>
        <v>492000</v>
      </c>
      <c r="H33" s="39" t="s">
        <v>62</v>
      </c>
      <c r="I33" s="37" t="s">
        <v>61</v>
      </c>
      <c r="J33" s="38">
        <f>G33</f>
        <v>492000</v>
      </c>
      <c r="K33" s="39" t="s">
        <v>62</v>
      </c>
      <c r="L33" s="36" t="s">
        <v>63</v>
      </c>
      <c r="M33" s="37" t="s">
        <v>64</v>
      </c>
      <c r="N33" s="70">
        <v>45783</v>
      </c>
      <c r="O33" s="71"/>
    </row>
    <row r="34" spans="1:15" ht="21.75" customHeight="1">
      <c r="A34" s="26">
        <v>15</v>
      </c>
      <c r="B34" s="27" t="s">
        <v>614</v>
      </c>
      <c r="C34" s="28">
        <v>65120</v>
      </c>
      <c r="D34" s="28">
        <f>+C34</f>
        <v>65120</v>
      </c>
      <c r="E34" s="29" t="s">
        <v>57</v>
      </c>
      <c r="F34" s="72" t="s">
        <v>118</v>
      </c>
      <c r="G34" s="73"/>
      <c r="H34" s="74"/>
      <c r="I34" s="72" t="str">
        <f>F34</f>
        <v>บริษัท ท่าฉาง เอนเนอร์ยี่ โซลูชัน จำกัด</v>
      </c>
      <c r="J34" s="73"/>
      <c r="K34" s="74"/>
      <c r="L34" s="29" t="s">
        <v>59</v>
      </c>
      <c r="M34" s="30" t="s">
        <v>76</v>
      </c>
      <c r="N34" s="31"/>
      <c r="O34" s="32" t="s">
        <v>1065</v>
      </c>
    </row>
    <row r="35" spans="1:15" ht="21.75" customHeight="1">
      <c r="A35" s="33"/>
      <c r="B35" s="34" t="s">
        <v>120</v>
      </c>
      <c r="C35" s="35"/>
      <c r="D35" s="35"/>
      <c r="E35" s="36"/>
      <c r="F35" s="37" t="s">
        <v>61</v>
      </c>
      <c r="G35" s="38">
        <f>C34</f>
        <v>65120</v>
      </c>
      <c r="H35" s="39" t="s">
        <v>62</v>
      </c>
      <c r="I35" s="37" t="s">
        <v>61</v>
      </c>
      <c r="J35" s="38">
        <f>G35</f>
        <v>65120</v>
      </c>
      <c r="K35" s="39" t="s">
        <v>62</v>
      </c>
      <c r="L35" s="36" t="s">
        <v>63</v>
      </c>
      <c r="M35" s="37" t="s">
        <v>64</v>
      </c>
      <c r="N35" s="70">
        <v>45783</v>
      </c>
      <c r="O35" s="71"/>
    </row>
    <row r="36" spans="1:15" ht="21.75" customHeight="1">
      <c r="A36" s="26">
        <v>16</v>
      </c>
      <c r="B36" s="27" t="s">
        <v>585</v>
      </c>
      <c r="C36" s="28">
        <v>9000</v>
      </c>
      <c r="D36" s="28">
        <f>+C36</f>
        <v>9000</v>
      </c>
      <c r="E36" s="29" t="s">
        <v>57</v>
      </c>
      <c r="F36" s="72" t="s">
        <v>125</v>
      </c>
      <c r="G36" s="73"/>
      <c r="H36" s="74"/>
      <c r="I36" s="72" t="str">
        <f>F36</f>
        <v>นายสมเพษ ปุราถาเน</v>
      </c>
      <c r="J36" s="73"/>
      <c r="K36" s="74"/>
      <c r="L36" s="29" t="s">
        <v>59</v>
      </c>
      <c r="M36" s="30" t="s">
        <v>76</v>
      </c>
      <c r="N36" s="31"/>
      <c r="O36" s="32" t="s">
        <v>126</v>
      </c>
    </row>
    <row r="37" spans="1:15" ht="21.75" customHeight="1">
      <c r="A37" s="33"/>
      <c r="B37" s="34" t="s">
        <v>127</v>
      </c>
      <c r="C37" s="35"/>
      <c r="D37" s="35"/>
      <c r="E37" s="36"/>
      <c r="F37" s="37" t="s">
        <v>61</v>
      </c>
      <c r="G37" s="38">
        <f>C36</f>
        <v>9000</v>
      </c>
      <c r="H37" s="40" t="s">
        <v>62</v>
      </c>
      <c r="I37" s="37" t="s">
        <v>61</v>
      </c>
      <c r="J37" s="38">
        <f>G37</f>
        <v>9000</v>
      </c>
      <c r="K37" s="40" t="s">
        <v>62</v>
      </c>
      <c r="L37" s="36" t="s">
        <v>63</v>
      </c>
      <c r="M37" s="37" t="s">
        <v>64</v>
      </c>
      <c r="N37" s="70">
        <v>45783</v>
      </c>
      <c r="O37" s="71"/>
    </row>
    <row r="38" spans="1:15" ht="21.75" customHeight="1">
      <c r="A38" s="26">
        <v>17</v>
      </c>
      <c r="B38" s="27" t="s">
        <v>585</v>
      </c>
      <c r="C38" s="28">
        <v>9000</v>
      </c>
      <c r="D38" s="28">
        <f>+C38</f>
        <v>9000</v>
      </c>
      <c r="E38" s="29" t="s">
        <v>57</v>
      </c>
      <c r="F38" s="72" t="s">
        <v>539</v>
      </c>
      <c r="G38" s="73"/>
      <c r="H38" s="74"/>
      <c r="I38" s="72" t="s">
        <v>128</v>
      </c>
      <c r="J38" s="73"/>
      <c r="K38" s="74"/>
      <c r="L38" s="29" t="s">
        <v>59</v>
      </c>
      <c r="M38" s="30" t="s">
        <v>76</v>
      </c>
      <c r="N38" s="31"/>
      <c r="O38" s="32" t="s">
        <v>129</v>
      </c>
    </row>
    <row r="39" spans="1:15" ht="21.75" customHeight="1">
      <c r="A39" s="33"/>
      <c r="B39" s="34" t="s">
        <v>127</v>
      </c>
      <c r="C39" s="35"/>
      <c r="D39" s="35"/>
      <c r="E39" s="36"/>
      <c r="F39" s="37" t="s">
        <v>61</v>
      </c>
      <c r="G39" s="38">
        <f>C38</f>
        <v>9000</v>
      </c>
      <c r="H39" s="40" t="s">
        <v>62</v>
      </c>
      <c r="I39" s="37" t="s">
        <v>61</v>
      </c>
      <c r="J39" s="38">
        <f>G39</f>
        <v>9000</v>
      </c>
      <c r="K39" s="40" t="s">
        <v>62</v>
      </c>
      <c r="L39" s="36" t="s">
        <v>63</v>
      </c>
      <c r="M39" s="37" t="s">
        <v>64</v>
      </c>
      <c r="N39" s="70">
        <v>45783</v>
      </c>
      <c r="O39" s="71"/>
    </row>
    <row r="40" spans="1:15" ht="21.75" customHeight="1">
      <c r="A40" s="26">
        <v>18</v>
      </c>
      <c r="B40" s="27" t="s">
        <v>586</v>
      </c>
      <c r="C40" s="28">
        <v>9000</v>
      </c>
      <c r="D40" s="28">
        <f>+C40</f>
        <v>9000</v>
      </c>
      <c r="E40" s="29" t="s">
        <v>57</v>
      </c>
      <c r="F40" s="72" t="s">
        <v>122</v>
      </c>
      <c r="G40" s="73"/>
      <c r="H40" s="74"/>
      <c r="I40" s="72" t="str">
        <f>F40</f>
        <v>นายชโลม อดทน</v>
      </c>
      <c r="J40" s="73"/>
      <c r="K40" s="74"/>
      <c r="L40" s="29" t="s">
        <v>59</v>
      </c>
      <c r="M40" s="30" t="s">
        <v>76</v>
      </c>
      <c r="N40" s="31"/>
      <c r="O40" s="32" t="s">
        <v>123</v>
      </c>
    </row>
    <row r="41" spans="1:15" ht="21.75" customHeight="1">
      <c r="A41" s="33"/>
      <c r="B41" s="34" t="s">
        <v>120</v>
      </c>
      <c r="C41" s="35"/>
      <c r="D41" s="35"/>
      <c r="E41" s="36"/>
      <c r="F41" s="37" t="s">
        <v>61</v>
      </c>
      <c r="G41" s="38">
        <f>C40</f>
        <v>9000</v>
      </c>
      <c r="H41" s="40" t="s">
        <v>62</v>
      </c>
      <c r="I41" s="37" t="s">
        <v>61</v>
      </c>
      <c r="J41" s="38">
        <f>G41</f>
        <v>9000</v>
      </c>
      <c r="K41" s="40" t="s">
        <v>62</v>
      </c>
      <c r="L41" s="36" t="s">
        <v>63</v>
      </c>
      <c r="M41" s="37" t="s">
        <v>64</v>
      </c>
      <c r="N41" s="70">
        <v>45783</v>
      </c>
      <c r="O41" s="71"/>
    </row>
    <row r="42" spans="1:15" ht="21.75" customHeight="1">
      <c r="A42" s="26">
        <v>19</v>
      </c>
      <c r="B42" s="27" t="s">
        <v>615</v>
      </c>
      <c r="C42" s="28">
        <v>1915</v>
      </c>
      <c r="D42" s="28">
        <f>+C42</f>
        <v>1915</v>
      </c>
      <c r="E42" s="29" t="s">
        <v>57</v>
      </c>
      <c r="F42" s="72" t="s">
        <v>539</v>
      </c>
      <c r="G42" s="73"/>
      <c r="H42" s="74"/>
      <c r="I42" s="72" t="str">
        <f>F42</f>
        <v>บริษัท ไปรษณีย์ไทย จำกัด</v>
      </c>
      <c r="J42" s="73"/>
      <c r="K42" s="74"/>
      <c r="L42" s="29" t="s">
        <v>59</v>
      </c>
      <c r="M42" s="30" t="s">
        <v>1015</v>
      </c>
      <c r="N42" s="31"/>
      <c r="O42" s="32"/>
    </row>
    <row r="43" spans="1:15" ht="21.75" customHeight="1">
      <c r="A43" s="33"/>
      <c r="B43" s="34" t="s">
        <v>134</v>
      </c>
      <c r="C43" s="35"/>
      <c r="D43" s="35"/>
      <c r="E43" s="36"/>
      <c r="F43" s="37" t="s">
        <v>61</v>
      </c>
      <c r="G43" s="38">
        <f>C42</f>
        <v>1915</v>
      </c>
      <c r="H43" s="39" t="s">
        <v>62</v>
      </c>
      <c r="I43" s="37" t="s">
        <v>61</v>
      </c>
      <c r="J43" s="38">
        <f>G43</f>
        <v>1915</v>
      </c>
      <c r="K43" s="39" t="s">
        <v>62</v>
      </c>
      <c r="L43" s="36" t="s">
        <v>63</v>
      </c>
      <c r="M43" s="37" t="s">
        <v>64</v>
      </c>
      <c r="N43" s="70">
        <v>45783</v>
      </c>
      <c r="O43" s="71"/>
    </row>
    <row r="44" spans="1:15" ht="21.75" customHeight="1">
      <c r="A44" s="26">
        <v>20</v>
      </c>
      <c r="B44" s="27" t="s">
        <v>616</v>
      </c>
      <c r="C44" s="28">
        <v>198000</v>
      </c>
      <c r="D44" s="28">
        <f>+C44</f>
        <v>198000</v>
      </c>
      <c r="E44" s="29" t="s">
        <v>57</v>
      </c>
      <c r="F44" s="72" t="s">
        <v>157</v>
      </c>
      <c r="G44" s="73"/>
      <c r="H44" s="74"/>
      <c r="I44" s="72" t="str">
        <f>F44</f>
        <v>ร้านเจอาร์คอมพิวเตอร์</v>
      </c>
      <c r="J44" s="73"/>
      <c r="K44" s="74"/>
      <c r="L44" s="29" t="s">
        <v>59</v>
      </c>
      <c r="M44" s="30" t="s">
        <v>76</v>
      </c>
      <c r="N44" s="31"/>
      <c r="O44" s="32" t="s">
        <v>1016</v>
      </c>
    </row>
    <row r="45" spans="1:15" ht="21.75" customHeight="1">
      <c r="A45" s="33"/>
      <c r="B45" s="34" t="s">
        <v>113</v>
      </c>
      <c r="C45" s="35"/>
      <c r="D45" s="35"/>
      <c r="E45" s="36"/>
      <c r="F45" s="37" t="s">
        <v>61</v>
      </c>
      <c r="G45" s="38">
        <f>C44</f>
        <v>198000</v>
      </c>
      <c r="H45" s="39" t="s">
        <v>62</v>
      </c>
      <c r="I45" s="37" t="s">
        <v>61</v>
      </c>
      <c r="J45" s="38">
        <f>G45</f>
        <v>198000</v>
      </c>
      <c r="K45" s="39" t="s">
        <v>62</v>
      </c>
      <c r="L45" s="36" t="s">
        <v>63</v>
      </c>
      <c r="M45" s="37" t="s">
        <v>64</v>
      </c>
      <c r="N45" s="70">
        <v>45790</v>
      </c>
      <c r="O45" s="71"/>
    </row>
    <row r="46" spans="1:15" ht="21.75" customHeight="1">
      <c r="A46" s="26">
        <v>21</v>
      </c>
      <c r="B46" s="27" t="s">
        <v>617</v>
      </c>
      <c r="C46" s="28">
        <v>117000</v>
      </c>
      <c r="D46" s="28">
        <f>+C46</f>
        <v>117000</v>
      </c>
      <c r="E46" s="29" t="s">
        <v>57</v>
      </c>
      <c r="F46" s="72" t="s">
        <v>157</v>
      </c>
      <c r="G46" s="73"/>
      <c r="H46" s="74"/>
      <c r="I46" s="72" t="str">
        <f>F46</f>
        <v>ร้านเจอาร์คอมพิวเตอร์</v>
      </c>
      <c r="J46" s="73"/>
      <c r="K46" s="74"/>
      <c r="L46" s="29" t="s">
        <v>59</v>
      </c>
      <c r="M46" s="30" t="s">
        <v>76</v>
      </c>
      <c r="N46" s="31"/>
      <c r="O46" s="32" t="s">
        <v>1017</v>
      </c>
    </row>
    <row r="47" spans="1:15" ht="21.75" customHeight="1">
      <c r="A47" s="33"/>
      <c r="B47" s="34" t="s">
        <v>113</v>
      </c>
      <c r="C47" s="35"/>
      <c r="D47" s="35"/>
      <c r="E47" s="36"/>
      <c r="F47" s="37" t="s">
        <v>61</v>
      </c>
      <c r="G47" s="38">
        <f>C46</f>
        <v>117000</v>
      </c>
      <c r="H47" s="39" t="s">
        <v>62</v>
      </c>
      <c r="I47" s="37" t="s">
        <v>61</v>
      </c>
      <c r="J47" s="38">
        <f>G47</f>
        <v>117000</v>
      </c>
      <c r="K47" s="39" t="s">
        <v>62</v>
      </c>
      <c r="L47" s="36" t="s">
        <v>63</v>
      </c>
      <c r="M47" s="37" t="s">
        <v>64</v>
      </c>
      <c r="N47" s="70">
        <v>45790</v>
      </c>
      <c r="O47" s="71"/>
    </row>
    <row r="48" spans="1:15" ht="21.75" customHeight="1">
      <c r="A48" s="26">
        <v>22</v>
      </c>
      <c r="B48" s="27" t="s">
        <v>424</v>
      </c>
      <c r="C48" s="28">
        <v>49780</v>
      </c>
      <c r="D48" s="28">
        <f>+C48</f>
        <v>49780</v>
      </c>
      <c r="E48" s="29" t="s">
        <v>57</v>
      </c>
      <c r="F48" s="72" t="s">
        <v>140</v>
      </c>
      <c r="G48" s="73"/>
      <c r="H48" s="74"/>
      <c r="I48" s="72" t="str">
        <f>F48</f>
        <v>อู่ช่างต้อม</v>
      </c>
      <c r="J48" s="73"/>
      <c r="K48" s="74"/>
      <c r="L48" s="29" t="s">
        <v>59</v>
      </c>
      <c r="M48" s="30" t="s">
        <v>76</v>
      </c>
      <c r="N48" s="31"/>
      <c r="O48" s="32" t="s">
        <v>1018</v>
      </c>
    </row>
    <row r="49" spans="1:15" ht="21.75" customHeight="1">
      <c r="A49" s="33"/>
      <c r="B49" s="34" t="s">
        <v>134</v>
      </c>
      <c r="C49" s="35"/>
      <c r="D49" s="35"/>
      <c r="E49" s="36"/>
      <c r="F49" s="37" t="s">
        <v>61</v>
      </c>
      <c r="G49" s="38">
        <f>C48</f>
        <v>49780</v>
      </c>
      <c r="H49" s="39" t="s">
        <v>62</v>
      </c>
      <c r="I49" s="37" t="s">
        <v>61</v>
      </c>
      <c r="J49" s="38">
        <f>G49</f>
        <v>49780</v>
      </c>
      <c r="K49" s="39" t="s">
        <v>62</v>
      </c>
      <c r="L49" s="36" t="s">
        <v>63</v>
      </c>
      <c r="M49" s="37" t="s">
        <v>64</v>
      </c>
      <c r="N49" s="70">
        <v>45785</v>
      </c>
      <c r="O49" s="71"/>
    </row>
    <row r="50" spans="1:15" ht="21.75" customHeight="1">
      <c r="A50" s="26">
        <v>23</v>
      </c>
      <c r="B50" s="27" t="s">
        <v>618</v>
      </c>
      <c r="C50" s="28">
        <v>3492000</v>
      </c>
      <c r="D50" s="28">
        <f>+C50</f>
        <v>3492000</v>
      </c>
      <c r="E50" s="29" t="s">
        <v>587</v>
      </c>
      <c r="F50" s="72" t="s">
        <v>588</v>
      </c>
      <c r="G50" s="73"/>
      <c r="H50" s="74"/>
      <c r="I50" s="72" t="str">
        <f>F50</f>
        <v>บริษัท ชยพล ทรัค แอนด์ อีควิปเมนท์ จำกัด</v>
      </c>
      <c r="J50" s="73"/>
      <c r="K50" s="74"/>
      <c r="L50" s="29" t="s">
        <v>59</v>
      </c>
      <c r="M50" s="30" t="s">
        <v>76</v>
      </c>
      <c r="N50" s="31"/>
      <c r="O50" s="32" t="s">
        <v>1019</v>
      </c>
    </row>
    <row r="51" spans="1:15" ht="21.75" customHeight="1">
      <c r="A51" s="33"/>
      <c r="B51" s="34" t="s">
        <v>116</v>
      </c>
      <c r="C51" s="35"/>
      <c r="D51" s="35"/>
      <c r="E51" s="36"/>
      <c r="F51" s="37" t="s">
        <v>61</v>
      </c>
      <c r="G51" s="38">
        <f>C50</f>
        <v>3492000</v>
      </c>
      <c r="H51" s="40" t="s">
        <v>62</v>
      </c>
      <c r="I51" s="37" t="s">
        <v>61</v>
      </c>
      <c r="J51" s="38">
        <f>G51</f>
        <v>3492000</v>
      </c>
      <c r="K51" s="39" t="s">
        <v>62</v>
      </c>
      <c r="L51" s="36" t="s">
        <v>63</v>
      </c>
      <c r="M51" s="37" t="s">
        <v>64</v>
      </c>
      <c r="N51" s="70">
        <v>45796</v>
      </c>
      <c r="O51" s="71"/>
    </row>
    <row r="52" spans="1:15" ht="21.75" customHeight="1">
      <c r="A52" s="26">
        <v>24</v>
      </c>
      <c r="B52" s="27" t="s">
        <v>197</v>
      </c>
      <c r="C52" s="28">
        <v>8550</v>
      </c>
      <c r="D52" s="28">
        <f>+C52</f>
        <v>8550</v>
      </c>
      <c r="E52" s="29" t="s">
        <v>57</v>
      </c>
      <c r="F52" s="72" t="s">
        <v>347</v>
      </c>
      <c r="G52" s="73"/>
      <c r="H52" s="74"/>
      <c r="I52" s="72" t="str">
        <f>F52</f>
        <v>นายอัมพร รัตนมงคล</v>
      </c>
      <c r="J52" s="73"/>
      <c r="K52" s="74"/>
      <c r="L52" s="29" t="s">
        <v>59</v>
      </c>
      <c r="M52" s="30" t="s">
        <v>76</v>
      </c>
      <c r="N52" s="31"/>
      <c r="O52" s="32" t="s">
        <v>1020</v>
      </c>
    </row>
    <row r="53" spans="1:15" ht="21.75" customHeight="1">
      <c r="A53" s="33"/>
      <c r="B53" s="34" t="s">
        <v>134</v>
      </c>
      <c r="C53" s="35"/>
      <c r="D53" s="35"/>
      <c r="E53" s="36"/>
      <c r="F53" s="37" t="s">
        <v>61</v>
      </c>
      <c r="G53" s="38">
        <f>C52</f>
        <v>8550</v>
      </c>
      <c r="H53" s="39" t="s">
        <v>62</v>
      </c>
      <c r="I53" s="37" t="s">
        <v>61</v>
      </c>
      <c r="J53" s="38">
        <f>G53</f>
        <v>8550</v>
      </c>
      <c r="K53" s="39" t="s">
        <v>62</v>
      </c>
      <c r="L53" s="36" t="s">
        <v>63</v>
      </c>
      <c r="M53" s="37" t="s">
        <v>64</v>
      </c>
      <c r="N53" s="70">
        <v>45783</v>
      </c>
      <c r="O53" s="71"/>
    </row>
    <row r="54" spans="1:15" ht="21.75" customHeight="1">
      <c r="A54" s="26">
        <v>25</v>
      </c>
      <c r="B54" s="27" t="s">
        <v>619</v>
      </c>
      <c r="C54" s="28">
        <v>4470</v>
      </c>
      <c r="D54" s="28">
        <f>+C54</f>
        <v>4470</v>
      </c>
      <c r="E54" s="29" t="s">
        <v>57</v>
      </c>
      <c r="F54" s="72" t="s">
        <v>142</v>
      </c>
      <c r="G54" s="73"/>
      <c r="H54" s="74"/>
      <c r="I54" s="72" t="str">
        <f>F54</f>
        <v>บริษัท เค.ซี.สระแก้ว จำกัด</v>
      </c>
      <c r="J54" s="73"/>
      <c r="K54" s="74"/>
      <c r="L54" s="29" t="s">
        <v>59</v>
      </c>
      <c r="M54" s="30" t="s">
        <v>76</v>
      </c>
      <c r="N54" s="31"/>
      <c r="O54" s="32" t="s">
        <v>1021</v>
      </c>
    </row>
    <row r="55" spans="1:15" ht="21.75" customHeight="1">
      <c r="A55" s="33"/>
      <c r="B55" s="34" t="s">
        <v>113</v>
      </c>
      <c r="C55" s="35"/>
      <c r="D55" s="35"/>
      <c r="E55" s="36"/>
      <c r="F55" s="37" t="s">
        <v>61</v>
      </c>
      <c r="G55" s="38">
        <f>C54</f>
        <v>4470</v>
      </c>
      <c r="H55" s="39" t="s">
        <v>62</v>
      </c>
      <c r="I55" s="37" t="s">
        <v>61</v>
      </c>
      <c r="J55" s="38">
        <f>G55</f>
        <v>4470</v>
      </c>
      <c r="K55" s="39" t="s">
        <v>62</v>
      </c>
      <c r="L55" s="36" t="s">
        <v>63</v>
      </c>
      <c r="M55" s="37" t="s">
        <v>64</v>
      </c>
      <c r="N55" s="70">
        <v>45785</v>
      </c>
      <c r="O55" s="71"/>
    </row>
    <row r="56" spans="1:15" ht="21.75" customHeight="1">
      <c r="A56" s="26">
        <v>26</v>
      </c>
      <c r="B56" s="27" t="s">
        <v>619</v>
      </c>
      <c r="C56" s="28">
        <v>14837.6</v>
      </c>
      <c r="D56" s="28">
        <f>+C56</f>
        <v>14837.6</v>
      </c>
      <c r="E56" s="29" t="s">
        <v>57</v>
      </c>
      <c r="F56" s="72" t="s">
        <v>142</v>
      </c>
      <c r="G56" s="73"/>
      <c r="H56" s="74"/>
      <c r="I56" s="72" t="str">
        <f>F56</f>
        <v>บริษัท เค.ซี.สระแก้ว จำกัด</v>
      </c>
      <c r="J56" s="73"/>
      <c r="K56" s="74"/>
      <c r="L56" s="29" t="s">
        <v>59</v>
      </c>
      <c r="M56" s="30" t="s">
        <v>76</v>
      </c>
      <c r="N56" s="31"/>
      <c r="O56" s="32" t="s">
        <v>1022</v>
      </c>
    </row>
    <row r="57" spans="1:15" ht="21.75" customHeight="1">
      <c r="A57" s="33"/>
      <c r="B57" s="34" t="s">
        <v>146</v>
      </c>
      <c r="C57" s="35"/>
      <c r="D57" s="35"/>
      <c r="E57" s="36"/>
      <c r="F57" s="37" t="s">
        <v>61</v>
      </c>
      <c r="G57" s="38">
        <f>C56</f>
        <v>14837.6</v>
      </c>
      <c r="H57" s="39" t="s">
        <v>62</v>
      </c>
      <c r="I57" s="37" t="s">
        <v>61</v>
      </c>
      <c r="J57" s="38">
        <f>G57</f>
        <v>14837.6</v>
      </c>
      <c r="K57" s="39" t="s">
        <v>62</v>
      </c>
      <c r="L57" s="36" t="s">
        <v>63</v>
      </c>
      <c r="M57" s="37" t="s">
        <v>64</v>
      </c>
      <c r="N57" s="70">
        <v>45785</v>
      </c>
      <c r="O57" s="71"/>
    </row>
    <row r="58" spans="1:15" ht="21.75" customHeight="1">
      <c r="A58" s="26">
        <v>27</v>
      </c>
      <c r="B58" s="27" t="s">
        <v>619</v>
      </c>
      <c r="C58" s="28">
        <v>160</v>
      </c>
      <c r="D58" s="28">
        <f>+C58</f>
        <v>160</v>
      </c>
      <c r="E58" s="29" t="s">
        <v>57</v>
      </c>
      <c r="F58" s="72" t="s">
        <v>142</v>
      </c>
      <c r="G58" s="73"/>
      <c r="H58" s="74"/>
      <c r="I58" s="72" t="str">
        <f>F58</f>
        <v>บริษัท เค.ซี.สระแก้ว จำกัด</v>
      </c>
      <c r="J58" s="73"/>
      <c r="K58" s="74"/>
      <c r="L58" s="29" t="s">
        <v>59</v>
      </c>
      <c r="M58" s="30" t="s">
        <v>76</v>
      </c>
      <c r="N58" s="31"/>
      <c r="O58" s="32" t="s">
        <v>1023</v>
      </c>
    </row>
    <row r="59" spans="1:15" ht="21.75" customHeight="1">
      <c r="A59" s="33"/>
      <c r="B59" s="34" t="s">
        <v>134</v>
      </c>
      <c r="C59" s="35"/>
      <c r="D59" s="35"/>
      <c r="E59" s="36"/>
      <c r="F59" s="37" t="s">
        <v>61</v>
      </c>
      <c r="G59" s="38">
        <f>C58</f>
        <v>160</v>
      </c>
      <c r="H59" s="39" t="s">
        <v>62</v>
      </c>
      <c r="I59" s="37" t="s">
        <v>61</v>
      </c>
      <c r="J59" s="38">
        <f>G59</f>
        <v>160</v>
      </c>
      <c r="K59" s="39" t="s">
        <v>62</v>
      </c>
      <c r="L59" s="36" t="s">
        <v>63</v>
      </c>
      <c r="M59" s="37" t="s">
        <v>64</v>
      </c>
      <c r="N59" s="70">
        <v>45785</v>
      </c>
      <c r="O59" s="71"/>
    </row>
    <row r="60" spans="1:15" ht="21.75" customHeight="1">
      <c r="A60" s="26">
        <v>28</v>
      </c>
      <c r="B60" s="27" t="s">
        <v>619</v>
      </c>
      <c r="C60" s="28">
        <v>1500</v>
      </c>
      <c r="D60" s="28">
        <f>+C60</f>
        <v>1500</v>
      </c>
      <c r="E60" s="29" t="s">
        <v>57</v>
      </c>
      <c r="F60" s="72" t="s">
        <v>142</v>
      </c>
      <c r="G60" s="73"/>
      <c r="H60" s="74"/>
      <c r="I60" s="72" t="str">
        <f>F60</f>
        <v>บริษัท เค.ซี.สระแก้ว จำกัด</v>
      </c>
      <c r="J60" s="73"/>
      <c r="K60" s="74"/>
      <c r="L60" s="29" t="s">
        <v>59</v>
      </c>
      <c r="M60" s="30" t="s">
        <v>76</v>
      </c>
      <c r="N60" s="31"/>
      <c r="O60" s="32" t="s">
        <v>1024</v>
      </c>
    </row>
    <row r="61" spans="1:15" ht="21.75" customHeight="1">
      <c r="A61" s="33"/>
      <c r="B61" s="34" t="s">
        <v>116</v>
      </c>
      <c r="C61" s="35"/>
      <c r="D61" s="35"/>
      <c r="E61" s="36"/>
      <c r="F61" s="37" t="s">
        <v>61</v>
      </c>
      <c r="G61" s="38">
        <f>C60</f>
        <v>1500</v>
      </c>
      <c r="H61" s="39" t="s">
        <v>62</v>
      </c>
      <c r="I61" s="37" t="s">
        <v>61</v>
      </c>
      <c r="J61" s="38">
        <f>G61</f>
        <v>1500</v>
      </c>
      <c r="K61" s="39" t="s">
        <v>62</v>
      </c>
      <c r="L61" s="36" t="s">
        <v>63</v>
      </c>
      <c r="M61" s="37" t="s">
        <v>64</v>
      </c>
      <c r="N61" s="70">
        <v>45785</v>
      </c>
      <c r="O61" s="71"/>
    </row>
    <row r="62" spans="1:15" ht="21.75" customHeight="1">
      <c r="A62" s="26">
        <v>29</v>
      </c>
      <c r="B62" s="27" t="s">
        <v>619</v>
      </c>
      <c r="C62" s="28">
        <v>54100</v>
      </c>
      <c r="D62" s="28">
        <f>+C62</f>
        <v>54100</v>
      </c>
      <c r="E62" s="29" t="s">
        <v>57</v>
      </c>
      <c r="F62" s="72" t="s">
        <v>142</v>
      </c>
      <c r="G62" s="73"/>
      <c r="H62" s="74"/>
      <c r="I62" s="72" t="str">
        <f t="shared" ref="I62" si="0">F62</f>
        <v>บริษัท เค.ซี.สระแก้ว จำกัด</v>
      </c>
      <c r="J62" s="73"/>
      <c r="K62" s="74"/>
      <c r="L62" s="29" t="s">
        <v>59</v>
      </c>
      <c r="M62" s="30" t="s">
        <v>76</v>
      </c>
      <c r="N62" s="31"/>
      <c r="O62" s="32" t="s">
        <v>1025</v>
      </c>
    </row>
    <row r="63" spans="1:15" ht="21.75" customHeight="1">
      <c r="A63" s="33"/>
      <c r="B63" s="34" t="s">
        <v>328</v>
      </c>
      <c r="C63" s="35"/>
      <c r="D63" s="35"/>
      <c r="E63" s="36"/>
      <c r="F63" s="37" t="s">
        <v>61</v>
      </c>
      <c r="G63" s="38">
        <v>54100</v>
      </c>
      <c r="H63" s="39" t="s">
        <v>62</v>
      </c>
      <c r="I63" s="37" t="s">
        <v>61</v>
      </c>
      <c r="J63" s="38">
        <v>54100</v>
      </c>
      <c r="K63" s="39" t="s">
        <v>62</v>
      </c>
      <c r="L63" s="36" t="s">
        <v>63</v>
      </c>
      <c r="M63" s="37" t="s">
        <v>64</v>
      </c>
      <c r="N63" s="70">
        <v>45785</v>
      </c>
      <c r="O63" s="71"/>
    </row>
    <row r="64" spans="1:15" ht="21.75" customHeight="1">
      <c r="A64" s="26">
        <v>30</v>
      </c>
      <c r="B64" s="27" t="s">
        <v>619</v>
      </c>
      <c r="C64" s="28">
        <v>1000</v>
      </c>
      <c r="D64" s="28">
        <f>+C64</f>
        <v>1000</v>
      </c>
      <c r="E64" s="29" t="s">
        <v>57</v>
      </c>
      <c r="F64" s="72" t="s">
        <v>142</v>
      </c>
      <c r="G64" s="73"/>
      <c r="H64" s="74"/>
      <c r="I64" s="72" t="str">
        <f>F64</f>
        <v>บริษัท เค.ซี.สระแก้ว จำกัด</v>
      </c>
      <c r="J64" s="73"/>
      <c r="K64" s="74"/>
      <c r="L64" s="29" t="s">
        <v>59</v>
      </c>
      <c r="M64" s="30" t="s">
        <v>76</v>
      </c>
      <c r="N64" s="31"/>
      <c r="O64" s="32" t="s">
        <v>1026</v>
      </c>
    </row>
    <row r="65" spans="1:15" ht="21.75" customHeight="1">
      <c r="A65" s="33"/>
      <c r="B65" s="34" t="s">
        <v>325</v>
      </c>
      <c r="C65" s="35"/>
      <c r="D65" s="35"/>
      <c r="E65" s="36"/>
      <c r="F65" s="37" t="s">
        <v>61</v>
      </c>
      <c r="G65" s="38">
        <v>1000</v>
      </c>
      <c r="H65" s="39" t="s">
        <v>62</v>
      </c>
      <c r="I65" s="37" t="s">
        <v>61</v>
      </c>
      <c r="J65" s="38">
        <v>1000</v>
      </c>
      <c r="K65" s="39" t="s">
        <v>62</v>
      </c>
      <c r="L65" s="36" t="s">
        <v>63</v>
      </c>
      <c r="M65" s="37" t="s">
        <v>64</v>
      </c>
      <c r="N65" s="70">
        <v>45785</v>
      </c>
      <c r="O65" s="71"/>
    </row>
    <row r="66" spans="1:15" ht="21.75" customHeight="1">
      <c r="A66" s="26">
        <v>31</v>
      </c>
      <c r="B66" s="27" t="s">
        <v>619</v>
      </c>
      <c r="C66" s="28">
        <v>2250</v>
      </c>
      <c r="D66" s="28">
        <f>+C66</f>
        <v>2250</v>
      </c>
      <c r="E66" s="29" t="s">
        <v>57</v>
      </c>
      <c r="F66" s="72" t="s">
        <v>142</v>
      </c>
      <c r="G66" s="73"/>
      <c r="H66" s="74"/>
      <c r="I66" s="72" t="str">
        <f>F66</f>
        <v>บริษัท เค.ซี.สระแก้ว จำกัด</v>
      </c>
      <c r="J66" s="73"/>
      <c r="K66" s="74"/>
      <c r="L66" s="29" t="s">
        <v>59</v>
      </c>
      <c r="M66" s="30" t="s">
        <v>76</v>
      </c>
      <c r="N66" s="31"/>
      <c r="O66" s="32" t="s">
        <v>1027</v>
      </c>
    </row>
    <row r="67" spans="1:15" ht="21.75" customHeight="1">
      <c r="A67" s="33"/>
      <c r="B67" s="34" t="s">
        <v>323</v>
      </c>
      <c r="C67" s="35"/>
      <c r="D67" s="35"/>
      <c r="E67" s="36"/>
      <c r="F67" s="37" t="s">
        <v>61</v>
      </c>
      <c r="G67" s="38">
        <v>2250</v>
      </c>
      <c r="H67" s="39" t="s">
        <v>62</v>
      </c>
      <c r="I67" s="37" t="s">
        <v>61</v>
      </c>
      <c r="J67" s="38">
        <v>2250</v>
      </c>
      <c r="K67" s="39" t="s">
        <v>62</v>
      </c>
      <c r="L67" s="36" t="s">
        <v>63</v>
      </c>
      <c r="M67" s="37" t="s">
        <v>64</v>
      </c>
      <c r="N67" s="70">
        <v>45785</v>
      </c>
      <c r="O67" s="71"/>
    </row>
    <row r="68" spans="1:15" ht="21.75" customHeight="1">
      <c r="A68" s="26">
        <v>32</v>
      </c>
      <c r="B68" s="27" t="s">
        <v>620</v>
      </c>
      <c r="C68" s="28">
        <v>184600</v>
      </c>
      <c r="D68" s="28">
        <f>+C68</f>
        <v>184600</v>
      </c>
      <c r="E68" s="29" t="s">
        <v>57</v>
      </c>
      <c r="F68" s="72" t="s">
        <v>589</v>
      </c>
      <c r="G68" s="73"/>
      <c r="H68" s="74"/>
      <c r="I68" s="72" t="str">
        <f>F68</f>
        <v>หจก.แสนพัฒนา</v>
      </c>
      <c r="J68" s="73"/>
      <c r="K68" s="74"/>
      <c r="L68" s="29" t="s">
        <v>59</v>
      </c>
      <c r="M68" s="30" t="s">
        <v>76</v>
      </c>
      <c r="N68" s="31"/>
      <c r="O68" s="32" t="s">
        <v>1028</v>
      </c>
    </row>
    <row r="69" spans="1:15" ht="21.75" customHeight="1">
      <c r="A69" s="33"/>
      <c r="B69" s="34" t="s">
        <v>116</v>
      </c>
      <c r="C69" s="35"/>
      <c r="D69" s="35"/>
      <c r="E69" s="36"/>
      <c r="F69" s="37" t="s">
        <v>61</v>
      </c>
      <c r="G69" s="38">
        <f>C68</f>
        <v>184600</v>
      </c>
      <c r="H69" s="39" t="s">
        <v>62</v>
      </c>
      <c r="I69" s="37" t="s">
        <v>61</v>
      </c>
      <c r="J69" s="38">
        <f>G69</f>
        <v>184600</v>
      </c>
      <c r="K69" s="39" t="s">
        <v>62</v>
      </c>
      <c r="L69" s="36" t="s">
        <v>63</v>
      </c>
      <c r="M69" s="37" t="s">
        <v>64</v>
      </c>
      <c r="N69" s="70">
        <v>45797</v>
      </c>
      <c r="O69" s="71"/>
    </row>
    <row r="70" spans="1:15" ht="21.75" customHeight="1">
      <c r="A70" s="26">
        <v>33</v>
      </c>
      <c r="B70" s="27" t="s">
        <v>621</v>
      </c>
      <c r="C70" s="28">
        <v>184600</v>
      </c>
      <c r="D70" s="28">
        <f>+C70</f>
        <v>184600</v>
      </c>
      <c r="E70" s="29" t="s">
        <v>57</v>
      </c>
      <c r="F70" s="72" t="s">
        <v>589</v>
      </c>
      <c r="G70" s="73"/>
      <c r="H70" s="74"/>
      <c r="I70" s="72" t="str">
        <f>F70</f>
        <v>หจก.แสนพัฒนา</v>
      </c>
      <c r="J70" s="73"/>
      <c r="K70" s="74"/>
      <c r="L70" s="29" t="s">
        <v>59</v>
      </c>
      <c r="M70" s="30" t="s">
        <v>76</v>
      </c>
      <c r="N70" s="31"/>
      <c r="O70" s="32" t="s">
        <v>1029</v>
      </c>
    </row>
    <row r="71" spans="1:15" ht="21.75" customHeight="1">
      <c r="A71" s="33"/>
      <c r="B71" s="34" t="s">
        <v>116</v>
      </c>
      <c r="C71" s="35"/>
      <c r="D71" s="35"/>
      <c r="E71" s="36"/>
      <c r="F71" s="37" t="s">
        <v>61</v>
      </c>
      <c r="G71" s="38">
        <f>C70</f>
        <v>184600</v>
      </c>
      <c r="H71" s="39" t="s">
        <v>62</v>
      </c>
      <c r="I71" s="37" t="s">
        <v>61</v>
      </c>
      <c r="J71" s="38">
        <f>G71</f>
        <v>184600</v>
      </c>
      <c r="K71" s="39" t="s">
        <v>62</v>
      </c>
      <c r="L71" s="36" t="s">
        <v>63</v>
      </c>
      <c r="M71" s="37" t="s">
        <v>64</v>
      </c>
      <c r="N71" s="70">
        <v>45797</v>
      </c>
      <c r="O71" s="71"/>
    </row>
    <row r="72" spans="1:15" ht="21.75" customHeight="1">
      <c r="A72" s="26">
        <v>34</v>
      </c>
      <c r="B72" s="27" t="s">
        <v>289</v>
      </c>
      <c r="C72" s="28">
        <v>1018</v>
      </c>
      <c r="D72" s="28">
        <f>+C72</f>
        <v>1018</v>
      </c>
      <c r="E72" s="29" t="s">
        <v>57</v>
      </c>
      <c r="F72" s="72" t="s">
        <v>590</v>
      </c>
      <c r="G72" s="73"/>
      <c r="H72" s="74"/>
      <c r="I72" s="72" t="str">
        <f>F72</f>
        <v>บริษัท โชควัฒนาโฮมเซ็นเตอร์ จำกัด</v>
      </c>
      <c r="J72" s="73"/>
      <c r="K72" s="74"/>
      <c r="L72" s="29" t="s">
        <v>59</v>
      </c>
      <c r="M72" s="30" t="s">
        <v>1030</v>
      </c>
      <c r="N72" s="31"/>
      <c r="O72" s="32"/>
    </row>
    <row r="73" spans="1:15" ht="21.75" customHeight="1">
      <c r="A73" s="33"/>
      <c r="B73" s="34" t="s">
        <v>116</v>
      </c>
      <c r="C73" s="35"/>
      <c r="D73" s="35"/>
      <c r="E73" s="36"/>
      <c r="F73" s="37" t="s">
        <v>61</v>
      </c>
      <c r="G73" s="38">
        <f>C72</f>
        <v>1018</v>
      </c>
      <c r="H73" s="39" t="s">
        <v>62</v>
      </c>
      <c r="I73" s="37" t="s">
        <v>61</v>
      </c>
      <c r="J73" s="38">
        <f>G73</f>
        <v>1018</v>
      </c>
      <c r="K73" s="39" t="s">
        <v>62</v>
      </c>
      <c r="L73" s="36" t="s">
        <v>63</v>
      </c>
      <c r="M73" s="37" t="s">
        <v>64</v>
      </c>
      <c r="N73" s="70">
        <v>45785</v>
      </c>
      <c r="O73" s="71"/>
    </row>
    <row r="74" spans="1:15" ht="21.75" customHeight="1">
      <c r="A74" s="26">
        <v>35</v>
      </c>
      <c r="B74" s="27" t="s">
        <v>622</v>
      </c>
      <c r="C74" s="28">
        <v>2150</v>
      </c>
      <c r="D74" s="28">
        <f>+C74</f>
        <v>2150</v>
      </c>
      <c r="E74" s="29" t="s">
        <v>57</v>
      </c>
      <c r="F74" s="72" t="s">
        <v>591</v>
      </c>
      <c r="G74" s="73"/>
      <c r="H74" s="74"/>
      <c r="I74" s="72" t="str">
        <f>F74</f>
        <v>ล้านสองพี่น้อง</v>
      </c>
      <c r="J74" s="73"/>
      <c r="K74" s="74"/>
      <c r="L74" s="29" t="s">
        <v>59</v>
      </c>
      <c r="M74" s="30" t="s">
        <v>1031</v>
      </c>
      <c r="N74" s="31"/>
      <c r="O74" s="32"/>
    </row>
    <row r="75" spans="1:15" ht="21.75" customHeight="1">
      <c r="A75" s="33"/>
      <c r="B75" s="34" t="s">
        <v>113</v>
      </c>
      <c r="C75" s="35"/>
      <c r="D75" s="35"/>
      <c r="E75" s="36"/>
      <c r="F75" s="37" t="s">
        <v>61</v>
      </c>
      <c r="G75" s="38">
        <f>C74</f>
        <v>2150</v>
      </c>
      <c r="H75" s="39" t="s">
        <v>62</v>
      </c>
      <c r="I75" s="37" t="s">
        <v>61</v>
      </c>
      <c r="J75" s="38">
        <f>G75</f>
        <v>2150</v>
      </c>
      <c r="K75" s="39" t="s">
        <v>62</v>
      </c>
      <c r="L75" s="36" t="s">
        <v>63</v>
      </c>
      <c r="M75" s="37" t="s">
        <v>64</v>
      </c>
      <c r="N75" s="70">
        <v>45799</v>
      </c>
      <c r="O75" s="71"/>
    </row>
    <row r="76" spans="1:15" ht="21.75" customHeight="1">
      <c r="A76" s="26">
        <v>36</v>
      </c>
      <c r="B76" s="27" t="s">
        <v>615</v>
      </c>
      <c r="C76" s="28">
        <v>3079</v>
      </c>
      <c r="D76" s="28">
        <f>+C76</f>
        <v>3079</v>
      </c>
      <c r="E76" s="29" t="s">
        <v>57</v>
      </c>
      <c r="F76" s="72" t="s">
        <v>539</v>
      </c>
      <c r="G76" s="73"/>
      <c r="H76" s="74"/>
      <c r="I76" s="72" t="str">
        <f>F76</f>
        <v>บริษัท ไปรษณีย์ไทย จำกัด</v>
      </c>
      <c r="J76" s="73"/>
      <c r="K76" s="74"/>
      <c r="L76" s="29" t="s">
        <v>59</v>
      </c>
      <c r="M76" s="30" t="s">
        <v>1032</v>
      </c>
      <c r="N76" s="31"/>
      <c r="O76" s="32"/>
    </row>
    <row r="77" spans="1:15" ht="21.75" customHeight="1">
      <c r="A77" s="33"/>
      <c r="B77" s="34" t="s">
        <v>134</v>
      </c>
      <c r="C77" s="35"/>
      <c r="D77" s="35"/>
      <c r="E77" s="36"/>
      <c r="F77" s="37" t="s">
        <v>61</v>
      </c>
      <c r="G77" s="38">
        <f>C76</f>
        <v>3079</v>
      </c>
      <c r="H77" s="39" t="s">
        <v>62</v>
      </c>
      <c r="I77" s="37" t="s">
        <v>61</v>
      </c>
      <c r="J77" s="38">
        <f>G77</f>
        <v>3079</v>
      </c>
      <c r="K77" s="39" t="s">
        <v>62</v>
      </c>
      <c r="L77" s="36" t="s">
        <v>63</v>
      </c>
      <c r="M77" s="37" t="s">
        <v>64</v>
      </c>
      <c r="N77" s="70">
        <v>45800</v>
      </c>
      <c r="O77" s="71"/>
    </row>
    <row r="78" spans="1:15" ht="21.75" customHeight="1">
      <c r="A78" s="26">
        <v>37</v>
      </c>
      <c r="B78" s="27" t="s">
        <v>623</v>
      </c>
      <c r="C78" s="28">
        <v>6800</v>
      </c>
      <c r="D78" s="28">
        <f>+C78</f>
        <v>6800</v>
      </c>
      <c r="E78" s="29" t="s">
        <v>57</v>
      </c>
      <c r="F78" s="72" t="s">
        <v>347</v>
      </c>
      <c r="G78" s="73"/>
      <c r="H78" s="74"/>
      <c r="I78" s="72" t="str">
        <f>F78</f>
        <v>นายอัมพร รัตนมงคล</v>
      </c>
      <c r="J78" s="73"/>
      <c r="K78" s="74"/>
      <c r="L78" s="29" t="s">
        <v>59</v>
      </c>
      <c r="M78" s="30" t="s">
        <v>76</v>
      </c>
      <c r="N78" s="31"/>
      <c r="O78" s="32" t="s">
        <v>1033</v>
      </c>
    </row>
    <row r="79" spans="1:15" ht="21.75" customHeight="1">
      <c r="A79" s="33"/>
      <c r="B79" s="34" t="s">
        <v>134</v>
      </c>
      <c r="C79" s="35"/>
      <c r="D79" s="35"/>
      <c r="E79" s="36"/>
      <c r="F79" s="37" t="s">
        <v>61</v>
      </c>
      <c r="G79" s="38">
        <f>C78</f>
        <v>6800</v>
      </c>
      <c r="H79" s="39" t="s">
        <v>62</v>
      </c>
      <c r="I79" s="37" t="s">
        <v>61</v>
      </c>
      <c r="J79" s="38">
        <f>G79</f>
        <v>6800</v>
      </c>
      <c r="K79" s="39" t="s">
        <v>62</v>
      </c>
      <c r="L79" s="36" t="s">
        <v>63</v>
      </c>
      <c r="M79" s="37" t="s">
        <v>64</v>
      </c>
      <c r="N79" s="70">
        <v>45800</v>
      </c>
      <c r="O79" s="71"/>
    </row>
    <row r="80" spans="1:15" ht="21.75" customHeight="1">
      <c r="A80" s="26">
        <v>38</v>
      </c>
      <c r="B80" s="27" t="s">
        <v>624</v>
      </c>
      <c r="C80" s="28">
        <v>3400</v>
      </c>
      <c r="D80" s="28">
        <f>+C80</f>
        <v>3400</v>
      </c>
      <c r="E80" s="29" t="s">
        <v>57</v>
      </c>
      <c r="F80" s="72" t="s">
        <v>140</v>
      </c>
      <c r="G80" s="73"/>
      <c r="H80" s="74"/>
      <c r="I80" s="72" t="str">
        <f>F80</f>
        <v>อู่ช่างต้อม</v>
      </c>
      <c r="J80" s="73"/>
      <c r="K80" s="74"/>
      <c r="L80" s="29" t="s">
        <v>59</v>
      </c>
      <c r="M80" s="30" t="s">
        <v>76</v>
      </c>
      <c r="N80" s="31"/>
      <c r="O80" s="32" t="s">
        <v>1034</v>
      </c>
    </row>
    <row r="81" spans="1:15" ht="21.75" customHeight="1">
      <c r="A81" s="33"/>
      <c r="B81" s="34" t="s">
        <v>134</v>
      </c>
      <c r="C81" s="35"/>
      <c r="D81" s="35"/>
      <c r="E81" s="36"/>
      <c r="F81" s="37" t="s">
        <v>61</v>
      </c>
      <c r="G81" s="38">
        <f>C80</f>
        <v>3400</v>
      </c>
      <c r="H81" s="39" t="s">
        <v>62</v>
      </c>
      <c r="I81" s="37" t="s">
        <v>61</v>
      </c>
      <c r="J81" s="38">
        <f>G81</f>
        <v>3400</v>
      </c>
      <c r="K81" s="39" t="s">
        <v>62</v>
      </c>
      <c r="L81" s="36" t="s">
        <v>63</v>
      </c>
      <c r="M81" s="37" t="s">
        <v>64</v>
      </c>
      <c r="N81" s="70">
        <v>45800</v>
      </c>
      <c r="O81" s="71"/>
    </row>
    <row r="82" spans="1:15" ht="21.75" customHeight="1">
      <c r="A82" s="26">
        <v>39</v>
      </c>
      <c r="B82" s="27" t="s">
        <v>625</v>
      </c>
      <c r="C82" s="28">
        <v>870</v>
      </c>
      <c r="D82" s="28">
        <f>+C82</f>
        <v>870</v>
      </c>
      <c r="E82" s="29" t="s">
        <v>57</v>
      </c>
      <c r="F82" s="72" t="s">
        <v>174</v>
      </c>
      <c r="G82" s="73"/>
      <c r="H82" s="74"/>
      <c r="I82" s="72" t="str">
        <f>F82</f>
        <v>ร้านเมื่อพฤษภาการพิมพ์ 2/2</v>
      </c>
      <c r="J82" s="73"/>
      <c r="K82" s="74"/>
      <c r="L82" s="29" t="s">
        <v>59</v>
      </c>
      <c r="M82" s="30" t="s">
        <v>76</v>
      </c>
      <c r="N82" s="31"/>
      <c r="O82" s="32" t="s">
        <v>1035</v>
      </c>
    </row>
    <row r="83" spans="1:15" ht="21.75" customHeight="1">
      <c r="A83" s="33"/>
      <c r="B83" s="34" t="s">
        <v>113</v>
      </c>
      <c r="C83" s="35"/>
      <c r="D83" s="35"/>
      <c r="E83" s="36"/>
      <c r="F83" s="37" t="s">
        <v>61</v>
      </c>
      <c r="G83" s="38">
        <f>C82</f>
        <v>870</v>
      </c>
      <c r="H83" s="39" t="s">
        <v>62</v>
      </c>
      <c r="I83" s="37" t="s">
        <v>61</v>
      </c>
      <c r="J83" s="38">
        <f>G83</f>
        <v>870</v>
      </c>
      <c r="K83" s="39" t="s">
        <v>62</v>
      </c>
      <c r="L83" s="36" t="s">
        <v>63</v>
      </c>
      <c r="M83" s="37" t="s">
        <v>64</v>
      </c>
      <c r="N83" s="70">
        <v>45800</v>
      </c>
      <c r="O83" s="71"/>
    </row>
    <row r="84" spans="1:15" ht="21.75" customHeight="1">
      <c r="A84" s="26">
        <v>40</v>
      </c>
      <c r="B84" s="27" t="s">
        <v>626</v>
      </c>
      <c r="C84" s="28">
        <v>5985</v>
      </c>
      <c r="D84" s="28">
        <f>+C84</f>
        <v>5985</v>
      </c>
      <c r="E84" s="29" t="s">
        <v>57</v>
      </c>
      <c r="F84" s="72" t="s">
        <v>539</v>
      </c>
      <c r="G84" s="73"/>
      <c r="H84" s="74"/>
      <c r="I84" s="72" t="str">
        <f>F84</f>
        <v>บริษัท ไปรษณีย์ไทย จำกัด</v>
      </c>
      <c r="J84" s="73"/>
      <c r="K84" s="74"/>
      <c r="L84" s="29" t="s">
        <v>59</v>
      </c>
      <c r="M84" s="30" t="s">
        <v>1036</v>
      </c>
      <c r="N84" s="31"/>
      <c r="O84" s="32"/>
    </row>
    <row r="85" spans="1:15" ht="21.75" customHeight="1">
      <c r="A85" s="33"/>
      <c r="B85" s="34" t="s">
        <v>113</v>
      </c>
      <c r="C85" s="35"/>
      <c r="D85" s="35"/>
      <c r="E85" s="36"/>
      <c r="F85" s="37" t="s">
        <v>61</v>
      </c>
      <c r="G85" s="38">
        <f>C84</f>
        <v>5985</v>
      </c>
      <c r="H85" s="39" t="s">
        <v>62</v>
      </c>
      <c r="I85" s="37" t="s">
        <v>61</v>
      </c>
      <c r="J85" s="38">
        <f>G85</f>
        <v>5985</v>
      </c>
      <c r="K85" s="39" t="s">
        <v>62</v>
      </c>
      <c r="L85" s="36" t="s">
        <v>63</v>
      </c>
      <c r="M85" s="37" t="s">
        <v>64</v>
      </c>
      <c r="N85" s="70">
        <v>45792</v>
      </c>
      <c r="O85" s="71"/>
    </row>
    <row r="86" spans="1:15" ht="21.75" customHeight="1">
      <c r="A86" s="26">
        <v>41</v>
      </c>
      <c r="B86" s="27" t="s">
        <v>627</v>
      </c>
      <c r="C86" s="28">
        <v>1924</v>
      </c>
      <c r="D86" s="28">
        <f>+C86</f>
        <v>1924</v>
      </c>
      <c r="E86" s="29" t="s">
        <v>57</v>
      </c>
      <c r="F86" s="72" t="s">
        <v>539</v>
      </c>
      <c r="G86" s="73"/>
      <c r="H86" s="74"/>
      <c r="I86" s="72" t="str">
        <f>F86</f>
        <v>บริษัท ไปรษณีย์ไทย จำกัด</v>
      </c>
      <c r="J86" s="73"/>
      <c r="K86" s="74"/>
      <c r="L86" s="29" t="s">
        <v>59</v>
      </c>
      <c r="M86" s="30" t="s">
        <v>1037</v>
      </c>
      <c r="N86" s="31"/>
      <c r="O86" s="32"/>
    </row>
    <row r="87" spans="1:15" ht="21.75" customHeight="1">
      <c r="A87" s="33"/>
      <c r="B87" s="34" t="s">
        <v>113</v>
      </c>
      <c r="C87" s="35"/>
      <c r="D87" s="35"/>
      <c r="E87" s="36"/>
      <c r="F87" s="37" t="s">
        <v>61</v>
      </c>
      <c r="G87" s="38">
        <f>C86</f>
        <v>1924</v>
      </c>
      <c r="H87" s="39" t="s">
        <v>62</v>
      </c>
      <c r="I87" s="37" t="s">
        <v>61</v>
      </c>
      <c r="J87" s="38">
        <f>G87</f>
        <v>1924</v>
      </c>
      <c r="K87" s="39" t="s">
        <v>62</v>
      </c>
      <c r="L87" s="36" t="s">
        <v>63</v>
      </c>
      <c r="M87" s="37" t="s">
        <v>64</v>
      </c>
      <c r="N87" s="70">
        <v>45792</v>
      </c>
      <c r="O87" s="71"/>
    </row>
    <row r="88" spans="1:15" ht="21.75" customHeight="1">
      <c r="A88" s="26">
        <v>42</v>
      </c>
      <c r="B88" s="27" t="s">
        <v>628</v>
      </c>
      <c r="C88" s="28">
        <v>1250</v>
      </c>
      <c r="D88" s="28">
        <f>+C88</f>
        <v>1250</v>
      </c>
      <c r="E88" s="29" t="s">
        <v>57</v>
      </c>
      <c r="F88" s="72" t="s">
        <v>539</v>
      </c>
      <c r="G88" s="73"/>
      <c r="H88" s="74"/>
      <c r="I88" s="72" t="str">
        <f>F88</f>
        <v>บริษัท ไปรษณีย์ไทย จำกัด</v>
      </c>
      <c r="J88" s="73"/>
      <c r="K88" s="74"/>
      <c r="L88" s="29" t="s">
        <v>59</v>
      </c>
      <c r="M88" s="30" t="s">
        <v>1038</v>
      </c>
      <c r="N88" s="31"/>
      <c r="O88" s="32"/>
    </row>
    <row r="89" spans="1:15" ht="21.75" customHeight="1">
      <c r="A89" s="33"/>
      <c r="B89" s="34" t="s">
        <v>113</v>
      </c>
      <c r="C89" s="35"/>
      <c r="D89" s="35"/>
      <c r="E89" s="36"/>
      <c r="F89" s="37" t="s">
        <v>61</v>
      </c>
      <c r="G89" s="38">
        <f>C88</f>
        <v>1250</v>
      </c>
      <c r="H89" s="39" t="s">
        <v>62</v>
      </c>
      <c r="I89" s="37" t="s">
        <v>61</v>
      </c>
      <c r="J89" s="38">
        <f>G89</f>
        <v>1250</v>
      </c>
      <c r="K89" s="39" t="s">
        <v>62</v>
      </c>
      <c r="L89" s="36" t="s">
        <v>63</v>
      </c>
      <c r="M89" s="37" t="s">
        <v>64</v>
      </c>
      <c r="N89" s="70">
        <v>45792</v>
      </c>
      <c r="O89" s="71"/>
    </row>
    <row r="90" spans="1:15" ht="21.75" customHeight="1">
      <c r="A90" s="26">
        <v>43</v>
      </c>
      <c r="B90" s="27" t="s">
        <v>630</v>
      </c>
      <c r="C90" s="28">
        <v>5400</v>
      </c>
      <c r="D90" s="28">
        <f>+C90</f>
        <v>5400</v>
      </c>
      <c r="E90" s="29" t="s">
        <v>57</v>
      </c>
      <c r="F90" s="72" t="s">
        <v>174</v>
      </c>
      <c r="G90" s="73"/>
      <c r="H90" s="74"/>
      <c r="I90" s="72" t="str">
        <f>F90</f>
        <v>ร้านเมื่อพฤษภาการพิมพ์ 2/2</v>
      </c>
      <c r="J90" s="73"/>
      <c r="K90" s="74"/>
      <c r="L90" s="29" t="s">
        <v>59</v>
      </c>
      <c r="M90" s="30" t="s">
        <v>76</v>
      </c>
      <c r="N90" s="31"/>
      <c r="O90" s="32" t="s">
        <v>1039</v>
      </c>
    </row>
    <row r="91" spans="1:15" ht="21.75" customHeight="1">
      <c r="A91" s="33"/>
      <c r="B91" s="34" t="s">
        <v>113</v>
      </c>
      <c r="C91" s="35"/>
      <c r="D91" s="35"/>
      <c r="E91" s="36"/>
      <c r="F91" s="37" t="s">
        <v>61</v>
      </c>
      <c r="G91" s="38">
        <f>C90</f>
        <v>5400</v>
      </c>
      <c r="H91" s="39" t="s">
        <v>62</v>
      </c>
      <c r="I91" s="37" t="s">
        <v>61</v>
      </c>
      <c r="J91" s="38">
        <f>G91</f>
        <v>5400</v>
      </c>
      <c r="K91" s="39" t="s">
        <v>62</v>
      </c>
      <c r="L91" s="36" t="s">
        <v>63</v>
      </c>
      <c r="M91" s="37" t="s">
        <v>64</v>
      </c>
      <c r="N91" s="70">
        <v>45792</v>
      </c>
      <c r="O91" s="71"/>
    </row>
    <row r="92" spans="1:15" ht="21.75" customHeight="1">
      <c r="A92" s="26">
        <v>44</v>
      </c>
      <c r="B92" s="27" t="s">
        <v>629</v>
      </c>
      <c r="C92" s="28">
        <v>270</v>
      </c>
      <c r="D92" s="28">
        <f>C92</f>
        <v>270</v>
      </c>
      <c r="E92" s="29" t="s">
        <v>57</v>
      </c>
      <c r="F92" s="72" t="s">
        <v>174</v>
      </c>
      <c r="G92" s="73"/>
      <c r="H92" s="74"/>
      <c r="I92" s="72" t="str">
        <f>F92</f>
        <v>ร้านเมื่อพฤษภาการพิมพ์ 2/2</v>
      </c>
      <c r="J92" s="73"/>
      <c r="K92" s="74"/>
      <c r="L92" s="29" t="s">
        <v>59</v>
      </c>
      <c r="M92" s="30" t="s">
        <v>76</v>
      </c>
      <c r="N92" s="31"/>
      <c r="O92" s="32" t="s">
        <v>1040</v>
      </c>
    </row>
    <row r="93" spans="1:15" ht="21.75" customHeight="1">
      <c r="A93" s="33"/>
      <c r="B93" s="34" t="s">
        <v>189</v>
      </c>
      <c r="C93" s="35"/>
      <c r="D93" s="35"/>
      <c r="E93" s="36"/>
      <c r="F93" s="37" t="s">
        <v>61</v>
      </c>
      <c r="G93" s="38">
        <f>C92</f>
        <v>270</v>
      </c>
      <c r="H93" s="40" t="s">
        <v>62</v>
      </c>
      <c r="I93" s="37" t="s">
        <v>61</v>
      </c>
      <c r="J93" s="38">
        <f>G93</f>
        <v>270</v>
      </c>
      <c r="K93" s="40" t="s">
        <v>62</v>
      </c>
      <c r="L93" s="36" t="s">
        <v>63</v>
      </c>
      <c r="M93" s="37" t="s">
        <v>64</v>
      </c>
      <c r="N93" s="70">
        <v>45792</v>
      </c>
      <c r="O93" s="71"/>
    </row>
    <row r="94" spans="1:15" ht="21.75" customHeight="1">
      <c r="A94" s="26">
        <v>45</v>
      </c>
      <c r="B94" s="27" t="s">
        <v>631</v>
      </c>
      <c r="C94" s="28">
        <v>14400</v>
      </c>
      <c r="D94" s="28">
        <f>+C94</f>
        <v>14400</v>
      </c>
      <c r="E94" s="29" t="s">
        <v>57</v>
      </c>
      <c r="F94" s="72" t="s">
        <v>66</v>
      </c>
      <c r="G94" s="73"/>
      <c r="H94" s="74"/>
      <c r="I94" s="72" t="str">
        <f>F94</f>
        <v>นางกัลยา ฤทธิ์วิเศษกุล</v>
      </c>
      <c r="J94" s="73"/>
      <c r="K94" s="74"/>
      <c r="L94" s="29" t="s">
        <v>59</v>
      </c>
      <c r="M94" s="30" t="s">
        <v>76</v>
      </c>
      <c r="N94" s="31"/>
      <c r="O94" s="32" t="s">
        <v>1041</v>
      </c>
    </row>
    <row r="95" spans="1:15" ht="21.75" customHeight="1">
      <c r="A95" s="33"/>
      <c r="B95" s="34" t="s">
        <v>113</v>
      </c>
      <c r="C95" s="35"/>
      <c r="D95" s="35"/>
      <c r="E95" s="36"/>
      <c r="F95" s="37" t="s">
        <v>61</v>
      </c>
      <c r="G95" s="38">
        <f>C94</f>
        <v>14400</v>
      </c>
      <c r="H95" s="40" t="s">
        <v>62</v>
      </c>
      <c r="I95" s="37" t="s">
        <v>61</v>
      </c>
      <c r="J95" s="38">
        <f>G95</f>
        <v>14400</v>
      </c>
      <c r="K95" s="40" t="s">
        <v>62</v>
      </c>
      <c r="L95" s="36" t="s">
        <v>63</v>
      </c>
      <c r="M95" s="37" t="s">
        <v>64</v>
      </c>
      <c r="N95" s="70">
        <v>45791</v>
      </c>
      <c r="O95" s="71"/>
    </row>
    <row r="96" spans="1:15" ht="21.75" customHeight="1">
      <c r="A96" s="26">
        <v>46</v>
      </c>
      <c r="B96" s="27" t="s">
        <v>631</v>
      </c>
      <c r="C96" s="28">
        <v>15000</v>
      </c>
      <c r="D96" s="28">
        <f>+C96</f>
        <v>15000</v>
      </c>
      <c r="E96" s="29" t="s">
        <v>57</v>
      </c>
      <c r="F96" s="72" t="s">
        <v>66</v>
      </c>
      <c r="G96" s="73"/>
      <c r="H96" s="74"/>
      <c r="I96" s="72" t="str">
        <f>F96</f>
        <v>นางกัลยา ฤทธิ์วิเศษกุล</v>
      </c>
      <c r="J96" s="73"/>
      <c r="K96" s="74"/>
      <c r="L96" s="29" t="s">
        <v>59</v>
      </c>
      <c r="M96" s="30" t="s">
        <v>76</v>
      </c>
      <c r="N96" s="31"/>
      <c r="O96" s="32" t="s">
        <v>1042</v>
      </c>
    </row>
    <row r="97" spans="1:15" ht="21.75" customHeight="1">
      <c r="A97" s="33"/>
      <c r="B97" s="34" t="s">
        <v>113</v>
      </c>
      <c r="C97" s="35"/>
      <c r="D97" s="35"/>
      <c r="E97" s="36"/>
      <c r="F97" s="37" t="s">
        <v>61</v>
      </c>
      <c r="G97" s="38">
        <f>C96</f>
        <v>15000</v>
      </c>
      <c r="H97" s="40" t="s">
        <v>62</v>
      </c>
      <c r="I97" s="37" t="s">
        <v>61</v>
      </c>
      <c r="J97" s="38">
        <f>G97</f>
        <v>15000</v>
      </c>
      <c r="K97" s="40" t="s">
        <v>62</v>
      </c>
      <c r="L97" s="36" t="s">
        <v>63</v>
      </c>
      <c r="M97" s="37" t="s">
        <v>64</v>
      </c>
      <c r="N97" s="70">
        <v>45791</v>
      </c>
      <c r="O97" s="71"/>
    </row>
    <row r="98" spans="1:15" ht="21.75" customHeight="1">
      <c r="A98" s="26">
        <v>47</v>
      </c>
      <c r="B98" s="27" t="s">
        <v>592</v>
      </c>
      <c r="C98" s="28">
        <v>76222</v>
      </c>
      <c r="D98" s="28">
        <f t="shared" ref="D98" si="1">+C98</f>
        <v>76222</v>
      </c>
      <c r="E98" s="29" t="s">
        <v>57</v>
      </c>
      <c r="F98" s="72" t="s">
        <v>593</v>
      </c>
      <c r="G98" s="73"/>
      <c r="H98" s="74"/>
      <c r="I98" s="72" t="str">
        <f t="shared" ref="I98" si="2">F98</f>
        <v>ห้างหุ้นส่วนจำกัด เอฟบีทีสปอร์ต 2000</v>
      </c>
      <c r="J98" s="73"/>
      <c r="K98" s="74"/>
      <c r="L98" s="29" t="s">
        <v>59</v>
      </c>
      <c r="M98" s="30" t="s">
        <v>76</v>
      </c>
      <c r="N98" s="31"/>
      <c r="O98" s="32" t="s">
        <v>1043</v>
      </c>
    </row>
    <row r="99" spans="1:15" ht="21.75" customHeight="1">
      <c r="A99" s="33"/>
      <c r="B99" s="34" t="s">
        <v>127</v>
      </c>
      <c r="C99" s="35"/>
      <c r="D99" s="35"/>
      <c r="E99" s="36"/>
      <c r="F99" s="37" t="s">
        <v>61</v>
      </c>
      <c r="G99" s="38">
        <f t="shared" ref="G99" si="3">C98</f>
        <v>76222</v>
      </c>
      <c r="H99" s="39" t="s">
        <v>62</v>
      </c>
      <c r="I99" s="37" t="s">
        <v>61</v>
      </c>
      <c r="J99" s="38">
        <f t="shared" ref="J99" si="4">G99</f>
        <v>76222</v>
      </c>
      <c r="K99" s="39" t="s">
        <v>62</v>
      </c>
      <c r="L99" s="36" t="s">
        <v>63</v>
      </c>
      <c r="M99" s="37" t="s">
        <v>64</v>
      </c>
      <c r="N99" s="70">
        <v>45804</v>
      </c>
      <c r="O99" s="71"/>
    </row>
    <row r="100" spans="1:15" ht="21.75" customHeight="1">
      <c r="A100" s="26">
        <v>48</v>
      </c>
      <c r="B100" s="27" t="s">
        <v>632</v>
      </c>
      <c r="C100" s="28">
        <v>2200</v>
      </c>
      <c r="D100" s="28">
        <f t="shared" ref="D100" si="5">+C100</f>
        <v>2200</v>
      </c>
      <c r="E100" s="29" t="s">
        <v>57</v>
      </c>
      <c r="F100" s="72" t="s">
        <v>594</v>
      </c>
      <c r="G100" s="73"/>
      <c r="H100" s="74"/>
      <c r="I100" s="72" t="str">
        <f t="shared" ref="I100" si="6">F100</f>
        <v>แสงเจริญพานิช หีบเพชร</v>
      </c>
      <c r="J100" s="73"/>
      <c r="K100" s="74"/>
      <c r="L100" s="29" t="s">
        <v>59</v>
      </c>
      <c r="M100" s="30" t="s">
        <v>1044</v>
      </c>
      <c r="N100" s="31"/>
      <c r="O100" s="32"/>
    </row>
    <row r="101" spans="1:15" ht="21.75" customHeight="1">
      <c r="A101" s="33"/>
      <c r="B101" s="34" t="s">
        <v>189</v>
      </c>
      <c r="C101" s="35"/>
      <c r="D101" s="35"/>
      <c r="E101" s="36"/>
      <c r="F101" s="37" t="s">
        <v>61</v>
      </c>
      <c r="G101" s="38">
        <f t="shared" ref="G101" si="7">C100</f>
        <v>2200</v>
      </c>
      <c r="H101" s="39" t="s">
        <v>62</v>
      </c>
      <c r="I101" s="37" t="s">
        <v>61</v>
      </c>
      <c r="J101" s="38">
        <f t="shared" ref="J101" si="8">G101</f>
        <v>2200</v>
      </c>
      <c r="K101" s="39" t="s">
        <v>62</v>
      </c>
      <c r="L101" s="36" t="s">
        <v>63</v>
      </c>
      <c r="M101" s="37" t="s">
        <v>64</v>
      </c>
      <c r="N101" s="70">
        <v>45777</v>
      </c>
      <c r="O101" s="71"/>
    </row>
    <row r="102" spans="1:15" ht="21.75" customHeight="1">
      <c r="A102" s="26">
        <v>49</v>
      </c>
      <c r="B102" s="27" t="s">
        <v>633</v>
      </c>
      <c r="C102" s="28">
        <v>1600</v>
      </c>
      <c r="D102" s="28">
        <f t="shared" ref="D102" si="9">+C102</f>
        <v>1600</v>
      </c>
      <c r="E102" s="29" t="s">
        <v>57</v>
      </c>
      <c r="F102" s="72" t="s">
        <v>595</v>
      </c>
      <c r="G102" s="73"/>
      <c r="H102" s="74"/>
      <c r="I102" s="72" t="str">
        <f t="shared" ref="I102" si="10">F102</f>
        <v>นางบุญส่ง พลพิม</v>
      </c>
      <c r="J102" s="73"/>
      <c r="K102" s="74"/>
      <c r="L102" s="29" t="s">
        <v>59</v>
      </c>
      <c r="M102" s="30" t="s">
        <v>1045</v>
      </c>
      <c r="N102" s="31"/>
      <c r="O102" s="32"/>
    </row>
    <row r="103" spans="1:15" ht="21.75" customHeight="1">
      <c r="A103" s="33"/>
      <c r="B103" s="34" t="s">
        <v>189</v>
      </c>
      <c r="C103" s="35"/>
      <c r="D103" s="35"/>
      <c r="E103" s="36"/>
      <c r="F103" s="37" t="s">
        <v>61</v>
      </c>
      <c r="G103" s="38">
        <f t="shared" ref="G103" si="11">C102</f>
        <v>1600</v>
      </c>
      <c r="H103" s="39" t="s">
        <v>62</v>
      </c>
      <c r="I103" s="37" t="s">
        <v>61</v>
      </c>
      <c r="J103" s="38">
        <f t="shared" ref="J103" si="12">G103</f>
        <v>1600</v>
      </c>
      <c r="K103" s="39" t="s">
        <v>62</v>
      </c>
      <c r="L103" s="36" t="s">
        <v>63</v>
      </c>
      <c r="M103" s="37" t="s">
        <v>64</v>
      </c>
      <c r="N103" s="70">
        <v>45792</v>
      </c>
      <c r="O103" s="71"/>
    </row>
    <row r="104" spans="1:15" ht="21.75" customHeight="1">
      <c r="A104" s="26">
        <v>50</v>
      </c>
      <c r="B104" s="27" t="s">
        <v>634</v>
      </c>
      <c r="C104" s="28">
        <v>1800</v>
      </c>
      <c r="D104" s="28">
        <f t="shared" ref="D104" si="13">+C104</f>
        <v>1800</v>
      </c>
      <c r="E104" s="29" t="s">
        <v>57</v>
      </c>
      <c r="F104" s="72" t="s">
        <v>596</v>
      </c>
      <c r="G104" s="73"/>
      <c r="H104" s="74"/>
      <c r="I104" s="72" t="str">
        <f t="shared" ref="I104" si="14">F104</f>
        <v>Daily Donuts สาขาเขาฉกรรจ์</v>
      </c>
      <c r="J104" s="73"/>
      <c r="K104" s="74"/>
      <c r="L104" s="29" t="s">
        <v>59</v>
      </c>
      <c r="M104" s="30" t="s">
        <v>1046</v>
      </c>
      <c r="N104" s="31"/>
      <c r="O104" s="32"/>
    </row>
    <row r="105" spans="1:15" ht="21.75" customHeight="1">
      <c r="A105" s="33"/>
      <c r="B105" s="34" t="s">
        <v>189</v>
      </c>
      <c r="C105" s="35"/>
      <c r="D105" s="35"/>
      <c r="E105" s="36"/>
      <c r="F105" s="37" t="s">
        <v>61</v>
      </c>
      <c r="G105" s="38">
        <f t="shared" ref="G105" si="15">C104</f>
        <v>1800</v>
      </c>
      <c r="H105" s="39" t="s">
        <v>62</v>
      </c>
      <c r="I105" s="37" t="s">
        <v>61</v>
      </c>
      <c r="J105" s="38">
        <f t="shared" ref="J105" si="16">G105</f>
        <v>1800</v>
      </c>
      <c r="K105" s="39" t="s">
        <v>62</v>
      </c>
      <c r="L105" s="36" t="s">
        <v>63</v>
      </c>
      <c r="M105" s="37" t="s">
        <v>64</v>
      </c>
      <c r="N105" s="70">
        <v>45792</v>
      </c>
      <c r="O105" s="71"/>
    </row>
    <row r="106" spans="1:15" ht="21.75" customHeight="1">
      <c r="A106" s="26">
        <v>51</v>
      </c>
      <c r="B106" s="27" t="s">
        <v>288</v>
      </c>
      <c r="C106" s="28">
        <v>150</v>
      </c>
      <c r="D106" s="28">
        <f t="shared" ref="D106" si="17">+C106</f>
        <v>150</v>
      </c>
      <c r="E106" s="29" t="s">
        <v>57</v>
      </c>
      <c r="F106" s="72" t="s">
        <v>405</v>
      </c>
      <c r="G106" s="73"/>
      <c r="H106" s="74"/>
      <c r="I106" s="72" t="str">
        <f t="shared" ref="I106" si="18">F106</f>
        <v>ห้องภาพสยาม</v>
      </c>
      <c r="J106" s="73"/>
      <c r="K106" s="74"/>
      <c r="L106" s="29" t="s">
        <v>59</v>
      </c>
      <c r="M106" s="30" t="s">
        <v>1047</v>
      </c>
      <c r="N106" s="31"/>
      <c r="O106" s="32"/>
    </row>
    <row r="107" spans="1:15" ht="21.75" customHeight="1">
      <c r="A107" s="33"/>
      <c r="B107" s="34" t="s">
        <v>113</v>
      </c>
      <c r="C107" s="35"/>
      <c r="D107" s="35"/>
      <c r="E107" s="36"/>
      <c r="F107" s="37" t="s">
        <v>61</v>
      </c>
      <c r="G107" s="38">
        <f t="shared" ref="G107" si="19">C106</f>
        <v>150</v>
      </c>
      <c r="H107" s="40" t="s">
        <v>62</v>
      </c>
      <c r="I107" s="37" t="s">
        <v>61</v>
      </c>
      <c r="J107" s="38">
        <f t="shared" ref="J107" si="20">G107</f>
        <v>150</v>
      </c>
      <c r="K107" s="39" t="s">
        <v>62</v>
      </c>
      <c r="L107" s="36" t="s">
        <v>63</v>
      </c>
      <c r="M107" s="37" t="s">
        <v>64</v>
      </c>
      <c r="N107" s="70">
        <v>45785</v>
      </c>
      <c r="O107" s="71"/>
    </row>
    <row r="108" spans="1:15" ht="21.75" customHeight="1">
      <c r="A108" s="26">
        <v>52</v>
      </c>
      <c r="B108" s="27" t="s">
        <v>424</v>
      </c>
      <c r="C108" s="28">
        <v>360</v>
      </c>
      <c r="D108" s="28">
        <f t="shared" ref="D108" si="21">+C108</f>
        <v>360</v>
      </c>
      <c r="E108" s="29" t="s">
        <v>57</v>
      </c>
      <c r="F108" s="72" t="s">
        <v>108</v>
      </c>
      <c r="G108" s="73"/>
      <c r="H108" s="74"/>
      <c r="I108" s="72" t="str">
        <f t="shared" ref="I108" si="22">F108</f>
        <v>เขาฉกรรจ์การยาง</v>
      </c>
      <c r="J108" s="73"/>
      <c r="K108" s="74"/>
      <c r="L108" s="29" t="s">
        <v>59</v>
      </c>
      <c r="M108" s="30" t="s">
        <v>1048</v>
      </c>
      <c r="N108" s="31"/>
      <c r="O108" s="32"/>
    </row>
    <row r="109" spans="1:15" ht="21.75" customHeight="1">
      <c r="A109" s="33"/>
      <c r="B109" s="34" t="s">
        <v>134</v>
      </c>
      <c r="C109" s="35"/>
      <c r="D109" s="35"/>
      <c r="E109" s="36"/>
      <c r="F109" s="37" t="s">
        <v>61</v>
      </c>
      <c r="G109" s="38">
        <f t="shared" ref="G109" si="23">C108</f>
        <v>360</v>
      </c>
      <c r="H109" s="39" t="s">
        <v>62</v>
      </c>
      <c r="I109" s="37" t="s">
        <v>61</v>
      </c>
      <c r="J109" s="38">
        <f t="shared" ref="J109" si="24">G109</f>
        <v>360</v>
      </c>
      <c r="K109" s="39" t="s">
        <v>62</v>
      </c>
      <c r="L109" s="36" t="s">
        <v>63</v>
      </c>
      <c r="M109" s="37" t="s">
        <v>64</v>
      </c>
      <c r="N109" s="70">
        <v>45804</v>
      </c>
      <c r="O109" s="71"/>
    </row>
    <row r="110" spans="1:15" ht="21.75" customHeight="1">
      <c r="A110" s="26">
        <v>53</v>
      </c>
      <c r="B110" s="27" t="s">
        <v>635</v>
      </c>
      <c r="C110" s="28">
        <v>1000</v>
      </c>
      <c r="D110" s="28">
        <f t="shared" ref="D110" si="25">+C110</f>
        <v>1000</v>
      </c>
      <c r="E110" s="29" t="s">
        <v>57</v>
      </c>
      <c r="F110" s="72" t="s">
        <v>597</v>
      </c>
      <c r="G110" s="73"/>
      <c r="H110" s="74"/>
      <c r="I110" s="72" t="str">
        <f t="shared" ref="I110" si="26">F110</f>
        <v>อั่งเปาบริการเขาฉกรรจ์</v>
      </c>
      <c r="J110" s="73"/>
      <c r="K110" s="74"/>
      <c r="L110" s="29" t="s">
        <v>59</v>
      </c>
      <c r="M110" s="30" t="s">
        <v>1049</v>
      </c>
      <c r="N110" s="31"/>
      <c r="O110" s="32"/>
    </row>
    <row r="111" spans="1:15" ht="21.75" customHeight="1">
      <c r="A111" s="33"/>
      <c r="B111" s="34" t="s">
        <v>146</v>
      </c>
      <c r="C111" s="35"/>
      <c r="D111" s="35"/>
      <c r="E111" s="36"/>
      <c r="F111" s="37" t="s">
        <v>61</v>
      </c>
      <c r="G111" s="38">
        <f t="shared" ref="G111" si="27">C110</f>
        <v>1000</v>
      </c>
      <c r="H111" s="39" t="s">
        <v>62</v>
      </c>
      <c r="I111" s="37" t="s">
        <v>61</v>
      </c>
      <c r="J111" s="38">
        <f t="shared" ref="J111" si="28">G111</f>
        <v>1000</v>
      </c>
      <c r="K111" s="39" t="s">
        <v>62</v>
      </c>
      <c r="L111" s="36" t="s">
        <v>63</v>
      </c>
      <c r="M111" s="37" t="s">
        <v>64</v>
      </c>
      <c r="N111" s="70">
        <v>45792</v>
      </c>
      <c r="O111" s="71"/>
    </row>
    <row r="112" spans="1:15" ht="21.75" customHeight="1">
      <c r="A112" s="26">
        <v>54</v>
      </c>
      <c r="B112" s="27" t="s">
        <v>636</v>
      </c>
      <c r="C112" s="28">
        <v>5000</v>
      </c>
      <c r="D112" s="28">
        <f t="shared" ref="D112" si="29">+C112</f>
        <v>5000</v>
      </c>
      <c r="E112" s="29" t="s">
        <v>57</v>
      </c>
      <c r="F112" s="72" t="s">
        <v>105</v>
      </c>
      <c r="G112" s="73"/>
      <c r="H112" s="74"/>
      <c r="I112" s="72" t="str">
        <f t="shared" ref="I112" si="30">F112</f>
        <v>นายไพโรจน์ รุ่งนภาไพศาล</v>
      </c>
      <c r="J112" s="73"/>
      <c r="K112" s="74"/>
      <c r="L112" s="29" t="s">
        <v>59</v>
      </c>
      <c r="M112" s="30" t="s">
        <v>76</v>
      </c>
      <c r="N112" s="31"/>
      <c r="O112" s="32" t="s">
        <v>1050</v>
      </c>
    </row>
    <row r="113" spans="1:15" ht="21.75" customHeight="1">
      <c r="A113" s="33"/>
      <c r="B113" s="34" t="s">
        <v>113</v>
      </c>
      <c r="C113" s="35"/>
      <c r="D113" s="35"/>
      <c r="E113" s="36"/>
      <c r="F113" s="37" t="s">
        <v>61</v>
      </c>
      <c r="G113" s="38">
        <f t="shared" ref="G113" si="31">C112</f>
        <v>5000</v>
      </c>
      <c r="H113" s="39" t="s">
        <v>62</v>
      </c>
      <c r="I113" s="37" t="s">
        <v>61</v>
      </c>
      <c r="J113" s="38">
        <f t="shared" ref="J113" si="32">G113</f>
        <v>5000</v>
      </c>
      <c r="K113" s="39" t="s">
        <v>62</v>
      </c>
      <c r="L113" s="36" t="s">
        <v>63</v>
      </c>
      <c r="M113" s="37" t="s">
        <v>64</v>
      </c>
      <c r="N113" s="70">
        <v>45792</v>
      </c>
      <c r="O113" s="71"/>
    </row>
    <row r="114" spans="1:15" ht="21.75" customHeight="1">
      <c r="A114" s="26">
        <v>55</v>
      </c>
      <c r="B114" s="27" t="s">
        <v>637</v>
      </c>
      <c r="C114" s="28">
        <v>2055</v>
      </c>
      <c r="D114" s="28">
        <f>+C114</f>
        <v>2055</v>
      </c>
      <c r="E114" s="29" t="s">
        <v>57</v>
      </c>
      <c r="F114" s="72" t="s">
        <v>598</v>
      </c>
      <c r="G114" s="73"/>
      <c r="H114" s="74"/>
      <c r="I114" s="72" t="str">
        <f>F114</f>
        <v>นายหนูพบ ประหูศรี</v>
      </c>
      <c r="J114" s="73"/>
      <c r="K114" s="74"/>
      <c r="L114" s="29" t="s">
        <v>59</v>
      </c>
      <c r="M114" s="30" t="s">
        <v>76</v>
      </c>
      <c r="N114" s="31"/>
      <c r="O114" s="32" t="s">
        <v>1051</v>
      </c>
    </row>
    <row r="115" spans="1:15" ht="21.75" customHeight="1">
      <c r="A115" s="33"/>
      <c r="B115" s="34" t="s">
        <v>120</v>
      </c>
      <c r="C115" s="35"/>
      <c r="D115" s="35"/>
      <c r="E115" s="36"/>
      <c r="F115" s="37" t="s">
        <v>61</v>
      </c>
      <c r="G115" s="38">
        <f>C114</f>
        <v>2055</v>
      </c>
      <c r="H115" s="39" t="s">
        <v>62</v>
      </c>
      <c r="I115" s="37" t="s">
        <v>61</v>
      </c>
      <c r="J115" s="38">
        <f>G115</f>
        <v>2055</v>
      </c>
      <c r="K115" s="39" t="s">
        <v>62</v>
      </c>
      <c r="L115" s="36" t="s">
        <v>63</v>
      </c>
      <c r="M115" s="37" t="s">
        <v>64</v>
      </c>
      <c r="N115" s="70">
        <v>45800</v>
      </c>
      <c r="O115" s="71"/>
    </row>
    <row r="116" spans="1:15" ht="21.75" customHeight="1">
      <c r="A116" s="26">
        <v>56</v>
      </c>
      <c r="B116" s="27" t="s">
        <v>599</v>
      </c>
      <c r="C116" s="28">
        <v>95936</v>
      </c>
      <c r="D116" s="28">
        <f t="shared" ref="D116" si="33">+C116</f>
        <v>95936</v>
      </c>
      <c r="E116" s="29" t="s">
        <v>57</v>
      </c>
      <c r="F116" s="72" t="s">
        <v>541</v>
      </c>
      <c r="G116" s="73"/>
      <c r="H116" s="74"/>
      <c r="I116" s="72" t="str">
        <f t="shared" ref="I116" si="34">F116</f>
        <v>นายหนึ่งวัฒนา สีลาน</v>
      </c>
      <c r="J116" s="73"/>
      <c r="K116" s="74"/>
      <c r="L116" s="29" t="s">
        <v>59</v>
      </c>
      <c r="M116" s="30" t="s">
        <v>76</v>
      </c>
      <c r="N116" s="31"/>
      <c r="O116" s="32" t="s">
        <v>1052</v>
      </c>
    </row>
    <row r="117" spans="1:15" ht="21.75" customHeight="1">
      <c r="A117" s="33"/>
      <c r="B117" s="34" t="s">
        <v>146</v>
      </c>
      <c r="C117" s="35"/>
      <c r="D117" s="35"/>
      <c r="E117" s="36"/>
      <c r="F117" s="37" t="s">
        <v>61</v>
      </c>
      <c r="G117" s="38">
        <f t="shared" ref="G117" si="35">C116</f>
        <v>95936</v>
      </c>
      <c r="H117" s="39" t="s">
        <v>62</v>
      </c>
      <c r="I117" s="37" t="s">
        <v>61</v>
      </c>
      <c r="J117" s="38">
        <f t="shared" ref="J117" si="36">G117</f>
        <v>95936</v>
      </c>
      <c r="K117" s="39" t="s">
        <v>62</v>
      </c>
      <c r="L117" s="36" t="s">
        <v>63</v>
      </c>
      <c r="M117" s="37" t="s">
        <v>64</v>
      </c>
      <c r="N117" s="70">
        <v>45804</v>
      </c>
      <c r="O117" s="71"/>
    </row>
    <row r="118" spans="1:15" ht="21.75" customHeight="1">
      <c r="A118" s="26">
        <v>57</v>
      </c>
      <c r="B118" s="27" t="s">
        <v>637</v>
      </c>
      <c r="C118" s="28">
        <v>1353</v>
      </c>
      <c r="D118" s="28">
        <f>+C118</f>
        <v>1353</v>
      </c>
      <c r="E118" s="29" t="s">
        <v>57</v>
      </c>
      <c r="F118" s="72" t="s">
        <v>600</v>
      </c>
      <c r="G118" s="73"/>
      <c r="H118" s="74"/>
      <c r="I118" s="72" t="str">
        <f>F118</f>
        <v>นายธนศักดิ์ นามพันธ์</v>
      </c>
      <c r="J118" s="73"/>
      <c r="K118" s="74"/>
      <c r="L118" s="29" t="s">
        <v>59</v>
      </c>
      <c r="M118" s="30" t="s">
        <v>76</v>
      </c>
      <c r="N118" s="31"/>
      <c r="O118" s="32" t="s">
        <v>1053</v>
      </c>
    </row>
    <row r="119" spans="1:15" ht="21.75" customHeight="1">
      <c r="A119" s="33"/>
      <c r="B119" s="34" t="s">
        <v>120</v>
      </c>
      <c r="C119" s="35"/>
      <c r="D119" s="35"/>
      <c r="E119" s="36"/>
      <c r="F119" s="37" t="s">
        <v>61</v>
      </c>
      <c r="G119" s="38">
        <f>C118</f>
        <v>1353</v>
      </c>
      <c r="H119" s="39" t="s">
        <v>62</v>
      </c>
      <c r="I119" s="37" t="s">
        <v>61</v>
      </c>
      <c r="J119" s="38">
        <f>G119</f>
        <v>1353</v>
      </c>
      <c r="K119" s="39" t="s">
        <v>62</v>
      </c>
      <c r="L119" s="36" t="s">
        <v>63</v>
      </c>
      <c r="M119" s="37" t="s">
        <v>64</v>
      </c>
      <c r="N119" s="70">
        <v>45800</v>
      </c>
      <c r="O119" s="71"/>
    </row>
    <row r="120" spans="1:15" ht="21.75" customHeight="1">
      <c r="A120" s="26">
        <v>58</v>
      </c>
      <c r="B120" s="27" t="s">
        <v>637</v>
      </c>
      <c r="C120" s="28">
        <v>1092</v>
      </c>
      <c r="D120" s="28">
        <f>+C120</f>
        <v>1092</v>
      </c>
      <c r="E120" s="29" t="s">
        <v>57</v>
      </c>
      <c r="F120" s="72" t="s">
        <v>601</v>
      </c>
      <c r="G120" s="73"/>
      <c r="H120" s="74"/>
      <c r="I120" s="72" t="str">
        <f>F120</f>
        <v>นางชื่น ผาหนองลิง</v>
      </c>
      <c r="J120" s="73"/>
      <c r="K120" s="74"/>
      <c r="L120" s="29" t="s">
        <v>59</v>
      </c>
      <c r="M120" s="30" t="s">
        <v>76</v>
      </c>
      <c r="N120" s="31"/>
      <c r="O120" s="32" t="s">
        <v>1054</v>
      </c>
    </row>
    <row r="121" spans="1:15" ht="21.75" customHeight="1">
      <c r="A121" s="33"/>
      <c r="B121" s="34" t="s">
        <v>120</v>
      </c>
      <c r="C121" s="35"/>
      <c r="D121" s="35"/>
      <c r="E121" s="36"/>
      <c r="F121" s="37" t="s">
        <v>61</v>
      </c>
      <c r="G121" s="38">
        <f>C120</f>
        <v>1092</v>
      </c>
      <c r="H121" s="39" t="s">
        <v>62</v>
      </c>
      <c r="I121" s="37" t="s">
        <v>61</v>
      </c>
      <c r="J121" s="38">
        <f>G121</f>
        <v>1092</v>
      </c>
      <c r="K121" s="39" t="s">
        <v>62</v>
      </c>
      <c r="L121" s="36" t="s">
        <v>63</v>
      </c>
      <c r="M121" s="37" t="s">
        <v>64</v>
      </c>
      <c r="N121" s="70">
        <v>45800</v>
      </c>
      <c r="O121" s="71"/>
    </row>
    <row r="122" spans="1:15" ht="21.75" customHeight="1">
      <c r="A122" s="26">
        <v>59</v>
      </c>
      <c r="B122" s="27" t="s">
        <v>638</v>
      </c>
      <c r="C122" s="28">
        <v>129</v>
      </c>
      <c r="D122" s="28">
        <f t="shared" ref="D122:D124" si="37">+C122</f>
        <v>129</v>
      </c>
      <c r="E122" s="29" t="s">
        <v>57</v>
      </c>
      <c r="F122" s="72" t="s">
        <v>374</v>
      </c>
      <c r="G122" s="73"/>
      <c r="H122" s="74"/>
      <c r="I122" s="72" t="str">
        <f t="shared" ref="I122" si="38">F122</f>
        <v>โรงพิมพ์อาสารักษาดินแดน กรมการปกครอง</v>
      </c>
      <c r="J122" s="73"/>
      <c r="K122" s="74"/>
      <c r="L122" s="29" t="s">
        <v>59</v>
      </c>
      <c r="M122" s="30" t="s">
        <v>1055</v>
      </c>
      <c r="N122" s="31"/>
      <c r="O122" s="32"/>
    </row>
    <row r="123" spans="1:15" ht="21.75" customHeight="1">
      <c r="A123" s="33"/>
      <c r="B123" s="34" t="s">
        <v>113</v>
      </c>
      <c r="C123" s="35"/>
      <c r="D123" s="35"/>
      <c r="E123" s="36"/>
      <c r="F123" s="37" t="s">
        <v>61</v>
      </c>
      <c r="G123" s="38">
        <f t="shared" ref="G123" si="39">C122</f>
        <v>129</v>
      </c>
      <c r="H123" s="39" t="s">
        <v>62</v>
      </c>
      <c r="I123" s="37" t="s">
        <v>61</v>
      </c>
      <c r="J123" s="38">
        <f t="shared" ref="J123" si="40">G123</f>
        <v>129</v>
      </c>
      <c r="K123" s="39" t="s">
        <v>62</v>
      </c>
      <c r="L123" s="36" t="s">
        <v>63</v>
      </c>
      <c r="M123" s="37" t="s">
        <v>64</v>
      </c>
      <c r="N123" s="70">
        <v>45792</v>
      </c>
      <c r="O123" s="71"/>
    </row>
    <row r="124" spans="1:15" ht="21.75" customHeight="1">
      <c r="A124" s="26">
        <v>60</v>
      </c>
      <c r="B124" s="27" t="s">
        <v>638</v>
      </c>
      <c r="C124" s="28">
        <v>6176</v>
      </c>
      <c r="D124" s="28">
        <f t="shared" si="37"/>
        <v>6176</v>
      </c>
      <c r="E124" s="29" t="s">
        <v>57</v>
      </c>
      <c r="F124" s="72" t="s">
        <v>374</v>
      </c>
      <c r="G124" s="73"/>
      <c r="H124" s="74"/>
      <c r="I124" s="72" t="str">
        <f t="shared" ref="I124" si="41">F124</f>
        <v>โรงพิมพ์อาสารักษาดินแดน กรมการปกครอง</v>
      </c>
      <c r="J124" s="73"/>
      <c r="K124" s="74"/>
      <c r="L124" s="29" t="s">
        <v>59</v>
      </c>
      <c r="M124" s="30" t="s">
        <v>1056</v>
      </c>
      <c r="N124" s="31"/>
      <c r="O124" s="32"/>
    </row>
    <row r="125" spans="1:15" ht="21.75" customHeight="1">
      <c r="A125" s="33"/>
      <c r="B125" s="34" t="s">
        <v>113</v>
      </c>
      <c r="C125" s="35"/>
      <c r="D125" s="35"/>
      <c r="E125" s="36"/>
      <c r="F125" s="37" t="s">
        <v>61</v>
      </c>
      <c r="G125" s="38">
        <f t="shared" ref="G125" si="42">C124</f>
        <v>6176</v>
      </c>
      <c r="H125" s="39" t="s">
        <v>62</v>
      </c>
      <c r="I125" s="37" t="s">
        <v>61</v>
      </c>
      <c r="J125" s="38">
        <f t="shared" ref="J125" si="43">G125</f>
        <v>6176</v>
      </c>
      <c r="K125" s="39" t="s">
        <v>62</v>
      </c>
      <c r="L125" s="36" t="s">
        <v>63</v>
      </c>
      <c r="M125" s="37" t="s">
        <v>64</v>
      </c>
      <c r="N125" s="70">
        <v>45792</v>
      </c>
      <c r="O125" s="71"/>
    </row>
    <row r="126" spans="1:15" ht="21.75" customHeight="1">
      <c r="A126" s="26">
        <v>61</v>
      </c>
      <c r="B126" s="27" t="s">
        <v>639</v>
      </c>
      <c r="C126" s="28">
        <v>137950</v>
      </c>
      <c r="D126" s="28">
        <f t="shared" ref="D126" si="44">+C126</f>
        <v>137950</v>
      </c>
      <c r="E126" s="29" t="s">
        <v>57</v>
      </c>
      <c r="F126" s="72" t="s">
        <v>602</v>
      </c>
      <c r="G126" s="73"/>
      <c r="H126" s="74"/>
      <c r="I126" s="72" t="str">
        <f t="shared" ref="I126" si="45">F126</f>
        <v>นางสาวเกศฎาพร บุรีพัฒน์</v>
      </c>
      <c r="J126" s="73"/>
      <c r="K126" s="74"/>
      <c r="L126" s="29" t="s">
        <v>59</v>
      </c>
      <c r="M126" s="30" t="s">
        <v>76</v>
      </c>
      <c r="N126" s="31"/>
      <c r="O126" s="32" t="s">
        <v>1057</v>
      </c>
    </row>
    <row r="127" spans="1:15" ht="21.75" customHeight="1">
      <c r="A127" s="33"/>
      <c r="B127" s="34" t="s">
        <v>120</v>
      </c>
      <c r="C127" s="35"/>
      <c r="D127" s="35"/>
      <c r="E127" s="36"/>
      <c r="F127" s="37" t="s">
        <v>61</v>
      </c>
      <c r="G127" s="38">
        <f t="shared" ref="G127" si="46">C126</f>
        <v>137950</v>
      </c>
      <c r="H127" s="39" t="s">
        <v>62</v>
      </c>
      <c r="I127" s="37" t="s">
        <v>61</v>
      </c>
      <c r="J127" s="38">
        <f t="shared" ref="J127" si="47">G127</f>
        <v>137950</v>
      </c>
      <c r="K127" s="39" t="s">
        <v>62</v>
      </c>
      <c r="L127" s="36" t="s">
        <v>63</v>
      </c>
      <c r="M127" s="37" t="s">
        <v>64</v>
      </c>
      <c r="N127" s="70">
        <v>45804</v>
      </c>
      <c r="O127" s="71"/>
    </row>
    <row r="128" spans="1:15" s="41" customForma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</row>
    <row r="129" spans="1:15" s="41" customForma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</row>
    <row r="130" spans="1:15" s="41" customForma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</row>
    <row r="131" spans="1:15" s="41" customForma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</row>
    <row r="132" spans="1:15" s="41" customForma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</row>
    <row r="133" spans="1:15" s="41" customForma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</row>
    <row r="134" spans="1:15" s="41" customForma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</row>
    <row r="135" spans="1:15" s="41" customForma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</row>
    <row r="136" spans="1:15" s="41" customForma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</row>
    <row r="137" spans="1:15" s="41" customForma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</row>
    <row r="138" spans="1:15" s="41" customForma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</row>
    <row r="139" spans="1:15" s="41" customForma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</row>
    <row r="140" spans="1:15" s="41" customForma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</row>
    <row r="141" spans="1:15" s="41" customForma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</row>
    <row r="142" spans="1:15" s="41" customForma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</row>
    <row r="143" spans="1:15" s="41" customForma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</row>
    <row r="144" spans="1:15" s="41" customForma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</row>
    <row r="145" spans="1:15" s="41" customForma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</row>
    <row r="146" spans="1:15" s="41" customForma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</row>
    <row r="147" spans="1:15" s="41" customForma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</row>
    <row r="148" spans="1:15" s="41" customForma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</row>
    <row r="149" spans="1:15" s="41" customForma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</row>
    <row r="150" spans="1:15" s="41" customForma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</row>
    <row r="151" spans="1:15" s="41" customForma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</row>
    <row r="152" spans="1:15" s="41" customForma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</row>
    <row r="153" spans="1:15" s="41" customForma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</row>
    <row r="154" spans="1:15" s="41" customForma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</row>
    <row r="155" spans="1:15" s="41" customForma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</row>
    <row r="156" spans="1:15" s="41" customForma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</row>
    <row r="157" spans="1:15" s="41" customForma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</row>
    <row r="158" spans="1:15" s="41" customForma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</row>
    <row r="159" spans="1:15" s="41" customForma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</row>
    <row r="160" spans="1:15" s="41" customForma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</row>
    <row r="161" spans="1:15" s="41" customForma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</row>
    <row r="162" spans="1:15" s="41" customForma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</row>
    <row r="163" spans="1:15" s="41" customForma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</row>
    <row r="164" spans="1:15" s="41" customForma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</row>
    <row r="165" spans="1:15" s="41" customForma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</row>
    <row r="166" spans="1:15" s="41" customForma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</row>
    <row r="167" spans="1:15" s="41" customForma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</row>
    <row r="168" spans="1:15" s="41" customForma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</row>
    <row r="169" spans="1:15" s="41" customForma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</row>
    <row r="170" spans="1:15" s="41" customForma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</row>
    <row r="171" spans="1:15" s="41" customForma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</row>
    <row r="172" spans="1:15" s="41" customForma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</row>
    <row r="173" spans="1:15" s="41" customForma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</row>
    <row r="174" spans="1:15" s="41" customForma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</row>
    <row r="175" spans="1:15" s="41" customForma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</row>
    <row r="176" spans="1:15" s="41" customForma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</row>
    <row r="177" spans="1:15" s="41" customForma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</row>
    <row r="178" spans="1:15" s="41" customForma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</row>
    <row r="179" spans="1:15" s="41" customForma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</row>
    <row r="180" spans="1:15" s="41" customForma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</row>
    <row r="181" spans="1:15" s="41" customForma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</row>
    <row r="182" spans="1:15" s="41" customForma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</row>
    <row r="183" spans="1:15" s="41" customForma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</row>
    <row r="184" spans="1:15" s="41" customForma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</row>
    <row r="185" spans="1:15" s="41" customForma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</row>
    <row r="186" spans="1:15" s="41" customForma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</row>
    <row r="187" spans="1:15" s="41" customForma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</row>
    <row r="188" spans="1:15" s="41" customForma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</row>
    <row r="189" spans="1:15" s="41" customForma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</row>
    <row r="190" spans="1:15" s="41" customForma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</row>
    <row r="191" spans="1:15" s="41" customForma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</row>
    <row r="192" spans="1:15" s="41" customForma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</row>
    <row r="193" spans="1:15" s="41" customForma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</row>
    <row r="194" spans="1:15" s="41" customForma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</row>
    <row r="195" spans="1:15" s="41" customForma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</row>
    <row r="196" spans="1:15" s="41" customForma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</row>
    <row r="197" spans="1:15" s="41" customForma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</row>
    <row r="198" spans="1:15" s="41" customForma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</row>
    <row r="199" spans="1:15" s="41" customForma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</row>
    <row r="200" spans="1:15" s="41" customForma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</row>
    <row r="201" spans="1:15" s="41" customForma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</row>
    <row r="202" spans="1:15" s="41" customForma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</row>
    <row r="203" spans="1:15" s="41" customForma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</row>
    <row r="204" spans="1:15" s="41" customForma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</row>
    <row r="205" spans="1:15" s="41" customForma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</row>
    <row r="206" spans="1:15" s="41" customForma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</row>
    <row r="207" spans="1:15" s="41" customForma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</row>
    <row r="208" spans="1:15" s="41" customForma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</row>
    <row r="209" spans="1:15" s="41" customForma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</row>
    <row r="210" spans="1:15" s="41" customForma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</row>
    <row r="211" spans="1:15" s="41" customForma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</row>
    <row r="212" spans="1:15" s="41" customForma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</row>
    <row r="213" spans="1:15" s="41" customForma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</row>
    <row r="214" spans="1:15" s="41" customForma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</row>
    <row r="215" spans="1:15" s="41" customForma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</row>
    <row r="216" spans="1:15" s="41" customForma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</row>
    <row r="217" spans="1:15" s="41" customForma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</row>
    <row r="218" spans="1:15" s="41" customForma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</row>
    <row r="219" spans="1:15" s="41" customForma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</row>
    <row r="220" spans="1:15" s="41" customForma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</row>
    <row r="221" spans="1:15" s="41" customForma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</row>
    <row r="222" spans="1:15" s="41" customForma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</row>
    <row r="223" spans="1:15" s="41" customForma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</row>
    <row r="224" spans="1:15" s="41" customForma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</row>
    <row r="225" spans="1:15" s="41" customForma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</row>
    <row r="226" spans="1:15" s="41" customForma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</row>
    <row r="227" spans="1:15" s="41" customForma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</row>
    <row r="228" spans="1:15" s="41" customForma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</row>
    <row r="229" spans="1:15" s="41" customForma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</row>
    <row r="230" spans="1:15" s="41" customForma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</row>
    <row r="231" spans="1:15" s="41" customForma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</row>
    <row r="232" spans="1:15" s="41" customForma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</row>
    <row r="233" spans="1:15" s="41" customForma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</row>
    <row r="234" spans="1:15" s="41" customForma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</row>
    <row r="235" spans="1:15" s="41" customForma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</row>
    <row r="236" spans="1:15" s="41" customForma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</row>
    <row r="237" spans="1:15" s="41" customForma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</row>
    <row r="238" spans="1:15" s="41" customForma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</row>
    <row r="239" spans="1:15" s="41" customForma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</row>
    <row r="240" spans="1:15" s="41" customForma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</row>
    <row r="241" spans="1:15" s="41" customForma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</row>
    <row r="242" spans="1:15" s="41" customForma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</row>
    <row r="243" spans="1:15" s="41" customForma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</row>
    <row r="244" spans="1:15" s="41" customForma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</row>
    <row r="245" spans="1:15" s="41" customForma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</row>
    <row r="246" spans="1:15" s="41" customForma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</row>
    <row r="247" spans="1:15" s="41" customForma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</row>
    <row r="248" spans="1:15" s="41" customForma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</row>
    <row r="249" spans="1:15" s="41" customForma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</row>
    <row r="250" spans="1:15" s="41" customForma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</row>
    <row r="251" spans="1:15" s="41" customForma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</row>
    <row r="252" spans="1:15" s="41" customForma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</row>
    <row r="253" spans="1:15" s="41" customForma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</row>
    <row r="254" spans="1:15" s="41" customForma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</row>
    <row r="255" spans="1:15" s="41" customForma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</row>
    <row r="256" spans="1:15" s="41" customForma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</row>
    <row r="257" spans="1:15" s="41" customForma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</row>
    <row r="258" spans="1:15" s="41" customForma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</row>
    <row r="259" spans="1:15" s="41" customForma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</row>
    <row r="260" spans="1:15" s="41" customForma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</row>
    <row r="261" spans="1:15" s="41" customForma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</row>
    <row r="262" spans="1:15" s="41" customForma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</row>
    <row r="263" spans="1:15" s="41" customForma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</row>
    <row r="264" spans="1:15" s="41" customForma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</row>
    <row r="265" spans="1:15" s="41" customForma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</row>
    <row r="266" spans="1:15" s="41" customForma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</row>
    <row r="267" spans="1:15" s="41" customForma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</row>
    <row r="268" spans="1:15" s="41" customForma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</row>
    <row r="269" spans="1:15" s="41" customForma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</row>
    <row r="270" spans="1:15" s="41" customForma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</row>
    <row r="271" spans="1:15" s="41" customForma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</row>
    <row r="272" spans="1:15" s="41" customForma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</row>
    <row r="273" spans="1:15" s="41" customForma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</row>
    <row r="274" spans="1:15" s="41" customForma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</row>
    <row r="275" spans="1:15" s="41" customForma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</row>
    <row r="276" spans="1:15" s="41" customForma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</row>
    <row r="277" spans="1:15" s="41" customForma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</row>
    <row r="278" spans="1:15" s="41" customForma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</row>
    <row r="279" spans="1:15" s="41" customForma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</row>
    <row r="280" spans="1:15" s="41" customForma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</row>
    <row r="281" spans="1:15" s="41" customForma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</row>
    <row r="282" spans="1:15" s="41" customForma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</row>
    <row r="283" spans="1:15" s="41" customForma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</row>
    <row r="284" spans="1:15" s="41" customForma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</row>
    <row r="285" spans="1:15" s="41" customForma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</row>
    <row r="286" spans="1:15" s="41" customForma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</row>
    <row r="287" spans="1:15" s="41" customForma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</row>
    <row r="288" spans="1:15" s="41" customForma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</row>
    <row r="289" spans="1:15" s="41" customForma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</row>
    <row r="290" spans="1:15" s="41" customForma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</row>
    <row r="291" spans="1:15" s="41" customForma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</row>
    <row r="292" spans="1:15" s="41" customForma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</row>
    <row r="293" spans="1:15" s="41" customForma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</row>
    <row r="294" spans="1:15" s="41" customForma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</row>
    <row r="295" spans="1:15" s="41" customForma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</row>
    <row r="296" spans="1:15" s="41" customForma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</row>
    <row r="297" spans="1:15" s="41" customForma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</row>
    <row r="298" spans="1:15" s="41" customForma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</row>
    <row r="299" spans="1:15" s="41" customForma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</row>
    <row r="300" spans="1:15" s="41" customForma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</row>
    <row r="301" spans="1:15" s="41" customForma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</row>
    <row r="302" spans="1:15" s="41" customForma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</row>
    <row r="303" spans="1:15" s="41" customForma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</row>
    <row r="304" spans="1:15" s="41" customForma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</row>
    <row r="305" spans="1:15" s="41" customForma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</row>
    <row r="306" spans="1:15" s="41" customForma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</row>
    <row r="307" spans="1:15" s="41" customForma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</row>
    <row r="308" spans="1:15" s="41" customForma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</row>
    <row r="309" spans="1:15" s="41" customForma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</row>
    <row r="310" spans="1:15" s="41" customForma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</row>
    <row r="311" spans="1:15" s="41" customForma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</row>
    <row r="312" spans="1:15" s="41" customForma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</row>
    <row r="313" spans="1:15" s="41" customForma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</row>
    <row r="314" spans="1:15" s="41" customForma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</row>
    <row r="315" spans="1:15" s="41" customForma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</row>
    <row r="316" spans="1:15" s="41" customForma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</row>
    <row r="317" spans="1:15" s="41" customForma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</row>
    <row r="318" spans="1:15" s="41" customForma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</row>
    <row r="319" spans="1:15" s="41" customForma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</row>
    <row r="320" spans="1:15" s="41" customForma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</row>
    <row r="321" spans="1:15" s="41" customForma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</row>
    <row r="322" spans="1:15" s="41" customForma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</row>
    <row r="323" spans="1:15" s="41" customForma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</row>
    <row r="324" spans="1:15" s="41" customForma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</row>
    <row r="325" spans="1:15" s="41" customForma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</row>
    <row r="326" spans="1:15" s="41" customForma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</row>
    <row r="327" spans="1:15" s="41" customForma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</row>
    <row r="328" spans="1:15" s="41" customForma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</row>
    <row r="329" spans="1:15" s="41" customForma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</row>
    <row r="330" spans="1:15" s="41" customForma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</row>
    <row r="331" spans="1:15" s="41" customForma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</row>
    <row r="332" spans="1:15" s="41" customForma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</row>
    <row r="333" spans="1:15" s="41" customForma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</row>
    <row r="334" spans="1:15" s="41" customForma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</row>
    <row r="335" spans="1:15" s="41" customForma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</row>
    <row r="336" spans="1:15" s="41" customForma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</row>
    <row r="337" spans="1:15" s="41" customForma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</row>
    <row r="338" spans="1:15" s="41" customForma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</row>
    <row r="339" spans="1:15" s="41" customForma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</row>
    <row r="340" spans="1:15" s="41" customForma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</row>
    <row r="341" spans="1:15" s="41" customForma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</row>
    <row r="342" spans="1:15" s="41" customForma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</row>
    <row r="343" spans="1:15" s="41" customForma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</row>
    <row r="344" spans="1:15" s="41" customForma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</row>
    <row r="345" spans="1:15" s="41" customForma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</row>
    <row r="346" spans="1:15" s="41" customForma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</row>
    <row r="347" spans="1:15" s="41" customForma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</row>
    <row r="348" spans="1:15" s="41" customForma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</row>
    <row r="349" spans="1:15" s="41" customForma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</row>
    <row r="350" spans="1:15" s="41" customForma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</row>
    <row r="351" spans="1:15" s="41" customForma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</row>
    <row r="352" spans="1:15" s="41" customForma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</row>
    <row r="353" spans="1:15" s="41" customForma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</row>
    <row r="354" spans="1:15" s="41" customForma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</row>
    <row r="355" spans="1:15" s="41" customForma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</row>
    <row r="356" spans="1:15" s="41" customForma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</row>
    <row r="357" spans="1:15" s="41" customForma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</row>
    <row r="358" spans="1:15" s="41" customForma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</row>
    <row r="359" spans="1:15" s="41" customForma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</row>
    <row r="360" spans="1:15" s="41" customForma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</row>
    <row r="361" spans="1:15" s="41" customForma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</row>
    <row r="362" spans="1:15" s="41" customForma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</row>
    <row r="363" spans="1:15" s="41" customForma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</row>
    <row r="364" spans="1:15" s="41" customForma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</row>
    <row r="365" spans="1:15" s="41" customForma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</row>
    <row r="366" spans="1:15" s="41" customForma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</row>
    <row r="367" spans="1:15" s="41" customForma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</row>
    <row r="368" spans="1:15" s="41" customForma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</row>
    <row r="369" spans="1:15" s="41" customForma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</row>
    <row r="370" spans="1:15" s="41" customForma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</row>
    <row r="371" spans="1:15" s="41" customForma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</row>
    <row r="372" spans="1:15" s="41" customForma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</row>
    <row r="373" spans="1:15" s="41" customForma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</row>
    <row r="374" spans="1:15" s="41" customForma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</row>
    <row r="375" spans="1:15" s="41" customForma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</row>
    <row r="376" spans="1:15" s="41" customForma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</row>
    <row r="377" spans="1:15" s="41" customForma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</row>
    <row r="378" spans="1:15" s="41" customForma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</row>
    <row r="379" spans="1:15" s="41" customForma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</row>
    <row r="380" spans="1:15" s="41" customForma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</row>
    <row r="381" spans="1:15" s="41" customForma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</row>
    <row r="382" spans="1:15" s="41" customForma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</row>
    <row r="383" spans="1:15" s="41" customForma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</row>
    <row r="384" spans="1:15" s="41" customForma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</row>
    <row r="385" spans="1:15" s="41" customForma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</row>
    <row r="386" spans="1:15" s="41" customForma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</row>
    <row r="387" spans="1:15" s="41" customForma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</row>
    <row r="388" spans="1:15" s="41" customForma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</row>
    <row r="389" spans="1:15" s="41" customForma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</row>
    <row r="390" spans="1:15" s="41" customForma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</row>
    <row r="391" spans="1:15" s="41" customForma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</row>
    <row r="392" spans="1:15" s="41" customForma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</row>
    <row r="393" spans="1:15" s="41" customForma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</row>
    <row r="394" spans="1:15" s="41" customForma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</row>
    <row r="395" spans="1:15" s="41" customForma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</row>
    <row r="396" spans="1:15" s="41" customForma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</row>
    <row r="397" spans="1:15" s="41" customForma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</row>
    <row r="398" spans="1:15" s="41" customForma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</row>
    <row r="399" spans="1:15" s="41" customForma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</row>
    <row r="400" spans="1:15" s="41" customForma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</row>
    <row r="401" spans="1:15" s="41" customForma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</row>
    <row r="402" spans="1:15" s="41" customForma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</row>
    <row r="403" spans="1:15" s="41" customForma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</row>
    <row r="404" spans="1:15" s="41" customForma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</row>
    <row r="405" spans="1:15" s="41" customForma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</row>
    <row r="406" spans="1:15" s="41" customForma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</row>
    <row r="407" spans="1:15" s="41" customForma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</row>
    <row r="408" spans="1:15" s="41" customForma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</row>
    <row r="409" spans="1:15" s="41" customForma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</row>
    <row r="410" spans="1:15" s="41" customForma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</row>
    <row r="411" spans="1:15" s="41" customForma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</row>
    <row r="412" spans="1:15" s="41" customForma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</row>
    <row r="413" spans="1:15" s="41" customForma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</row>
    <row r="414" spans="1:15" s="41" customForma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</row>
    <row r="415" spans="1:15" s="41" customForma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</row>
    <row r="416" spans="1:15" s="41" customForma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</row>
    <row r="417" spans="1:15" s="41" customForma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</row>
    <row r="418" spans="1:15" s="41" customForma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</row>
    <row r="419" spans="1:15" s="41" customForma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</row>
    <row r="420" spans="1:15" s="41" customForma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</row>
    <row r="421" spans="1:15" s="41" customForma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</row>
    <row r="422" spans="1:15" s="41" customForma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</row>
    <row r="423" spans="1:15" s="41" customForma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</row>
    <row r="424" spans="1:15" s="41" customForma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</row>
    <row r="425" spans="1:15" s="41" customForma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</row>
    <row r="426" spans="1:15" s="41" customForma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</row>
    <row r="427" spans="1:15" s="41" customForma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</row>
    <row r="428" spans="1:15" s="41" customForma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</row>
    <row r="429" spans="1:15" s="41" customForma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</row>
    <row r="430" spans="1:15" s="41" customForma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</row>
    <row r="431" spans="1:15" s="41" customForma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</row>
    <row r="432" spans="1:15" s="41" customForma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</row>
    <row r="433" spans="1:15" s="41" customForma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</row>
    <row r="434" spans="1:15" s="41" customForma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</row>
    <row r="435" spans="1:15" s="41" customForma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</row>
    <row r="436" spans="1:15" s="41" customForma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</row>
    <row r="437" spans="1:15" s="41" customForma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</row>
    <row r="438" spans="1:15" s="41" customForma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</row>
    <row r="439" spans="1:15" s="41" customForma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</row>
    <row r="440" spans="1:15" s="41" customForma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</row>
    <row r="441" spans="1:15" s="41" customForma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</row>
    <row r="442" spans="1:15" s="41" customForma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</row>
    <row r="443" spans="1:15" s="41" customForma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</row>
    <row r="444" spans="1:15" s="41" customForma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</row>
    <row r="445" spans="1:15" s="41" customForma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</row>
    <row r="446" spans="1:15" s="41" customForma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</row>
    <row r="447" spans="1:15" s="41" customForma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</row>
    <row r="448" spans="1:15" s="41" customForma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</row>
    <row r="449" spans="1:15" s="41" customForma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</row>
    <row r="450" spans="1:15" s="41" customForma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</row>
    <row r="451" spans="1:15" s="41" customForma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</row>
    <row r="452" spans="1:15" s="41" customForma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</row>
    <row r="453" spans="1:15" s="41" customForma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</row>
    <row r="454" spans="1:15" s="41" customForma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</row>
    <row r="455" spans="1:15" s="41" customForma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</row>
    <row r="456" spans="1:15" s="41" customForma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</row>
    <row r="457" spans="1:15" s="41" customForma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</row>
    <row r="458" spans="1:15" s="41" customForma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</row>
    <row r="459" spans="1:15" s="41" customForma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</row>
    <row r="460" spans="1:15" s="41" customForma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</row>
    <row r="461" spans="1:15" s="41" customForma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</row>
    <row r="462" spans="1:15" s="41" customForma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</row>
    <row r="463" spans="1:15" s="41" customForma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</row>
    <row r="464" spans="1:15" s="41" customForma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</row>
    <row r="465" spans="1:15" s="41" customForma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</row>
    <row r="466" spans="1:15" s="41" customForma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</row>
    <row r="467" spans="1:15" s="41" customForma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</row>
    <row r="468" spans="1:15" s="41" customForma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</row>
    <row r="469" spans="1:15" s="41" customForma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</row>
    <row r="470" spans="1:15" s="41" customForma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</row>
    <row r="471" spans="1:15" s="41" customForma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</row>
    <row r="472" spans="1:15" s="41" customForma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</row>
    <row r="473" spans="1:15" s="41" customForma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</row>
    <row r="474" spans="1:15" s="41" customForma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</row>
    <row r="475" spans="1:15" s="41" customForma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</row>
    <row r="476" spans="1:15" s="41" customForma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</row>
    <row r="477" spans="1:15" s="41" customForma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</row>
    <row r="478" spans="1:15" s="41" customForma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</row>
    <row r="479" spans="1:15" s="41" customForma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</row>
    <row r="480" spans="1:15" s="41" customForma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</row>
    <row r="481" spans="1:15" s="41" customForma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</row>
    <row r="482" spans="1:15" s="41" customForma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</row>
    <row r="483" spans="1:15" s="41" customForma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</row>
    <row r="484" spans="1:15" s="41" customForma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</row>
    <row r="485" spans="1:15" s="41" customForma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</row>
    <row r="486" spans="1:15" s="41" customForma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</row>
    <row r="487" spans="1:15" s="41" customForma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</row>
    <row r="488" spans="1:15" s="41" customForma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</row>
    <row r="489" spans="1:15" s="41" customForma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</row>
    <row r="490" spans="1:15" s="41" customForma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</row>
    <row r="491" spans="1:15" s="41" customForma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</row>
    <row r="492" spans="1:15" s="41" customForma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</row>
    <row r="493" spans="1:15" s="41" customForma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</row>
    <row r="494" spans="1:15" s="41" customForma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</row>
    <row r="495" spans="1:15" s="41" customForma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</row>
    <row r="496" spans="1:15" s="41" customForma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</row>
    <row r="497" spans="1:15" s="41" customForma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</row>
    <row r="498" spans="1:15" s="41" customForma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</row>
    <row r="499" spans="1:15" s="41" customForma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</row>
    <row r="500" spans="1:15" s="41" customForma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</row>
    <row r="501" spans="1:15" s="41" customForma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</row>
    <row r="502" spans="1:15" s="41" customForma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</row>
    <row r="503" spans="1:15" s="41" customForma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</row>
    <row r="504" spans="1:15" s="41" customForma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</row>
    <row r="505" spans="1:15" s="41" customForma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</row>
    <row r="506" spans="1:15" s="41" customForma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</row>
    <row r="507" spans="1:15" s="41" customForma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</row>
    <row r="508" spans="1:15" s="41" customForma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</row>
    <row r="509" spans="1:15" s="41" customForma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</row>
    <row r="510" spans="1:15" s="41" customForma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</row>
    <row r="511" spans="1:15" s="41" customForma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</row>
    <row r="512" spans="1:15" s="41" customForma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</row>
    <row r="513" spans="1:15" s="41" customForma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</row>
    <row r="514" spans="1:15" s="41" customForma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</row>
    <row r="515" spans="1:15" s="41" customForma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</row>
    <row r="516" spans="1:15" s="41" customForma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</row>
    <row r="517" spans="1:15" s="41" customForma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</row>
    <row r="518" spans="1:15" s="41" customForma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</row>
    <row r="519" spans="1:15" s="41" customForma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</row>
    <row r="520" spans="1:15" s="41" customForma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</row>
    <row r="521" spans="1:15" s="41" customForma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</row>
    <row r="522" spans="1:15" s="41" customForma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</row>
    <row r="523" spans="1:15" s="41" customForma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</row>
    <row r="524" spans="1:15" s="41" customForma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</row>
    <row r="525" spans="1:15" s="41" customForma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</row>
    <row r="526" spans="1:15" s="41" customForma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</row>
    <row r="527" spans="1:15" s="41" customForma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</row>
    <row r="528" spans="1:15" s="41" customForma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</row>
    <row r="529" spans="1:15" s="41" customForma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</row>
    <row r="530" spans="1:15" s="41" customForma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</row>
    <row r="531" spans="1:15" s="41" customForma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</row>
    <row r="532" spans="1:15" s="41" customForma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</row>
    <row r="533" spans="1:15" s="41" customForma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</row>
    <row r="534" spans="1:15" s="41" customForma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</row>
    <row r="535" spans="1:15" s="41" customForma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</row>
    <row r="536" spans="1:15" s="41" customForma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</row>
    <row r="537" spans="1:15" s="41" customForma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</row>
    <row r="538" spans="1:15" s="41" customForma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</row>
    <row r="539" spans="1:15" s="41" customForma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</row>
    <row r="540" spans="1:15" s="41" customForma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</row>
    <row r="541" spans="1:15" s="41" customForma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</row>
    <row r="542" spans="1:15" s="41" customForma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</row>
    <row r="543" spans="1:15" s="41" customForma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</row>
    <row r="544" spans="1:15" s="41" customForma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</row>
    <row r="545" spans="1:15" s="41" customForma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</row>
    <row r="546" spans="1:15" s="41" customForma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</row>
    <row r="547" spans="1:15" s="41" customForma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</row>
    <row r="548" spans="1:15" s="41" customForma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</row>
    <row r="549" spans="1:15" s="41" customForma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</row>
    <row r="550" spans="1:15" s="41" customForma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</row>
    <row r="551" spans="1:15" s="41" customForma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</row>
    <row r="552" spans="1:15" s="41" customForma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</row>
    <row r="553" spans="1:15" s="41" customForma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</row>
    <row r="554" spans="1:15" s="41" customForma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</row>
    <row r="555" spans="1:15" s="41" customForma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</row>
    <row r="556" spans="1:15" s="41" customForma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</row>
    <row r="557" spans="1:15" s="41" customForma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</row>
    <row r="558" spans="1:15" s="41" customForma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</row>
    <row r="559" spans="1:15" s="41" customForma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</row>
    <row r="560" spans="1:15" s="41" customForma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</row>
    <row r="561" spans="1:15" s="41" customForma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</row>
    <row r="562" spans="1:15" s="41" customForma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</row>
    <row r="563" spans="1:15" s="41" customForma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</row>
    <row r="564" spans="1:15" s="41" customForma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</row>
    <row r="565" spans="1:15" s="41" customForma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</row>
    <row r="566" spans="1:15" s="41" customForma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</row>
    <row r="567" spans="1:15" s="41" customForma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</row>
    <row r="568" spans="1:15" s="41" customForma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</row>
    <row r="569" spans="1:15" s="41" customForma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</row>
    <row r="570" spans="1:15" s="41" customForma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</row>
    <row r="571" spans="1:15" s="41" customForma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</row>
    <row r="572" spans="1:15" s="41" customForma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</row>
    <row r="573" spans="1:15" s="41" customForma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</row>
    <row r="574" spans="1:15" s="41" customForma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</row>
    <row r="575" spans="1:15" s="41" customForma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</row>
    <row r="576" spans="1:15" s="41" customForma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</row>
    <row r="577" spans="1:15" s="41" customForma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</row>
    <row r="578" spans="1:15" s="41" customForma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</row>
    <row r="579" spans="1:15" s="41" customForma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</row>
    <row r="580" spans="1:15" s="41" customForma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</row>
    <row r="581" spans="1:15" s="41" customForma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</row>
    <row r="582" spans="1:15" s="41" customForma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</row>
    <row r="583" spans="1:15" s="41" customForma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</row>
    <row r="584" spans="1:15" s="41" customForma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</row>
    <row r="585" spans="1:15" s="41" customForma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</row>
    <row r="586" spans="1:15" s="41" customForma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</row>
    <row r="587" spans="1:15" s="41" customForma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</row>
    <row r="588" spans="1:15" s="41" customForma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</row>
    <row r="589" spans="1:15" s="41" customForma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</row>
    <row r="590" spans="1:15" s="41" customForma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</row>
    <row r="591" spans="1:15" s="41" customForma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</row>
    <row r="592" spans="1:15" s="41" customForma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</row>
    <row r="593" spans="1:15" s="41" customForma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</row>
    <row r="594" spans="1:15" s="41" customForma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</row>
    <row r="595" spans="1:15" s="41" customForma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</row>
    <row r="596" spans="1:15" s="41" customForma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</row>
    <row r="597" spans="1:15" s="41" customForma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</row>
    <row r="598" spans="1:15" s="41" customForma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</row>
    <row r="599" spans="1:15" s="41" customForma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</row>
    <row r="600" spans="1:15" s="41" customForma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</row>
    <row r="601" spans="1:15" s="41" customForma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</row>
    <row r="602" spans="1:15" s="41" customForma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</row>
    <row r="603" spans="1:15" s="41" customForma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</row>
    <row r="604" spans="1:15" s="41" customForma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</row>
    <row r="605" spans="1:15" s="41" customForma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</row>
    <row r="606" spans="1:15" s="41" customForma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</row>
    <row r="607" spans="1:15" s="41" customForma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</row>
    <row r="608" spans="1:15" s="41" customForma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</row>
    <row r="609" spans="1:15" s="41" customForma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</row>
    <row r="610" spans="1:15" s="41" customForma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</row>
    <row r="611" spans="1:15" s="41" customForma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</row>
    <row r="612" spans="1:15" s="41" customForma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</row>
    <row r="613" spans="1:15" s="41" customForma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</row>
    <row r="614" spans="1:15" s="41" customForma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</row>
    <row r="615" spans="1:15" s="41" customForma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</row>
    <row r="616" spans="1:15" s="41" customForma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</row>
    <row r="617" spans="1:15" s="41" customForma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</row>
    <row r="618" spans="1:15" s="41" customForma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</row>
    <row r="619" spans="1:15" s="41" customForma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</row>
    <row r="620" spans="1:15" s="41" customForma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</row>
    <row r="621" spans="1:15" s="41" customForma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</row>
    <row r="622" spans="1:15" s="41" customForma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</row>
    <row r="623" spans="1:15" s="41" customForma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</row>
    <row r="624" spans="1:15" s="41" customForma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</row>
    <row r="625" spans="1:15" s="41" customForma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</row>
    <row r="626" spans="1:15" s="41" customForma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</row>
    <row r="627" spans="1:15" s="41" customForma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</row>
    <row r="628" spans="1:15" s="41" customForma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</row>
    <row r="629" spans="1:15" s="41" customForma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</row>
    <row r="630" spans="1:15" s="41" customForma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</row>
    <row r="631" spans="1:15" s="41" customForma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</row>
    <row r="632" spans="1:15" s="41" customForma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</row>
    <row r="633" spans="1:15" s="41" customForma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</row>
    <row r="634" spans="1:15" s="41" customForma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</row>
    <row r="635" spans="1:15" s="41" customForma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</row>
    <row r="636" spans="1:15" s="41" customForma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</row>
    <row r="637" spans="1:15" s="41" customForma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</row>
    <row r="638" spans="1:15" s="41" customForma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</row>
    <row r="639" spans="1:15" s="41" customForma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</row>
    <row r="640" spans="1:15" s="41" customForma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</row>
    <row r="641" spans="1:15" s="41" customForma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</row>
    <row r="642" spans="1:15" s="41" customForma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</row>
    <row r="643" spans="1:15" s="41" customForma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</row>
    <row r="644" spans="1:15" s="41" customForma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</row>
    <row r="645" spans="1:15" s="41" customForma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</row>
    <row r="646" spans="1:15" s="41" customForma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</row>
    <row r="647" spans="1:15" s="41" customForma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</row>
    <row r="648" spans="1:15" s="41" customForma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</row>
    <row r="649" spans="1:15" s="41" customForma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</row>
    <row r="650" spans="1:15" s="41" customForma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</row>
    <row r="651" spans="1:15" s="41" customForma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</row>
    <row r="652" spans="1:15" s="41" customForma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</row>
    <row r="653" spans="1:15" s="41" customForma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</row>
    <row r="654" spans="1:15" s="41" customForma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</row>
    <row r="655" spans="1:15" s="41" customForma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</row>
    <row r="656" spans="1:15" s="41" customForma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</row>
    <row r="657" spans="1:15" s="41" customForma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</row>
    <row r="658" spans="1:15" s="41" customForma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</row>
    <row r="659" spans="1:15" s="41" customForma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</row>
    <row r="660" spans="1:15" s="41" customForma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</row>
    <row r="661" spans="1:15" s="41" customForma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</row>
    <row r="662" spans="1:15" s="41" customForma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</row>
    <row r="663" spans="1:15" s="41" customForma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</row>
    <row r="664" spans="1:15" s="41" customForma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</row>
    <row r="665" spans="1:15" s="41" customForma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</row>
    <row r="666" spans="1:15" s="41" customForma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</row>
    <row r="667" spans="1:15" s="41" customForma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</row>
    <row r="668" spans="1:15" s="41" customForma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</row>
    <row r="669" spans="1:15" s="41" customForma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</row>
    <row r="670" spans="1:15" s="41" customForma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</row>
    <row r="671" spans="1:15" s="41" customForma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</row>
    <row r="672" spans="1:15" s="41" customForma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</row>
    <row r="673" spans="1:15" s="41" customForma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</row>
    <row r="674" spans="1:15" s="41" customForma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</row>
    <row r="675" spans="1:15" s="41" customForma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</row>
    <row r="676" spans="1:15" s="41" customForma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</row>
    <row r="677" spans="1:15" s="41" customForma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</row>
    <row r="678" spans="1:15" s="41" customForma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</row>
    <row r="679" spans="1:15" s="41" customForma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</row>
    <row r="680" spans="1:15" s="41" customForma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</row>
    <row r="681" spans="1:15" s="41" customForma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</row>
    <row r="682" spans="1:15" s="41" customForma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</row>
    <row r="683" spans="1:15" s="41" customForma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</row>
    <row r="684" spans="1:15" s="41" customForma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</row>
    <row r="685" spans="1:15" s="41" customForma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</row>
    <row r="686" spans="1:15" s="41" customForma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</row>
    <row r="687" spans="1:15" s="41" customForma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</row>
    <row r="688" spans="1:15" s="41" customForma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</row>
    <row r="689" spans="1:15" s="41" customForma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</row>
    <row r="690" spans="1:15" s="41" customForma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</row>
    <row r="691" spans="1:15" s="41" customForma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</row>
    <row r="692" spans="1:15" s="41" customForma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</row>
    <row r="693" spans="1:15" s="41" customForma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</row>
    <row r="694" spans="1:15" s="41" customForma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</row>
    <row r="695" spans="1:15" s="41" customForma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</row>
    <row r="696" spans="1:15" s="41" customForma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</row>
    <row r="697" spans="1:15" s="41" customForma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</row>
    <row r="698" spans="1:15" s="41" customForma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</row>
    <row r="699" spans="1:15" s="41" customForma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</row>
    <row r="700" spans="1:15" s="41" customForma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</row>
    <row r="701" spans="1:15" s="41" customForma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</row>
    <row r="702" spans="1:15" s="41" customForma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</row>
    <row r="703" spans="1:15" s="41" customForma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</row>
    <row r="704" spans="1:15" s="41" customForma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</row>
    <row r="705" spans="1:15" s="41" customForma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</row>
    <row r="706" spans="1:15" s="41" customForma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</row>
    <row r="707" spans="1:15" s="41" customForma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</row>
    <row r="708" spans="1:15" s="41" customForma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</row>
    <row r="709" spans="1:15" s="41" customForma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</row>
    <row r="710" spans="1:15" s="41" customForma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</row>
    <row r="711" spans="1:15" s="41" customForma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</row>
    <row r="712" spans="1:15" s="41" customForma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</row>
    <row r="713" spans="1:15" s="41" customForma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</row>
    <row r="714" spans="1:15" s="41" customForma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</row>
    <row r="715" spans="1:15" s="41" customForma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</row>
    <row r="716" spans="1:15" s="41" customForma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</row>
    <row r="717" spans="1:15" s="41" customForma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</row>
    <row r="718" spans="1:15" s="41" customForma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</row>
    <row r="719" spans="1:15" s="41" customForma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</row>
    <row r="720" spans="1:15" s="41" customForma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</row>
    <row r="721" spans="1:15" s="41" customForma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</row>
    <row r="722" spans="1:15" s="41" customForma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</row>
    <row r="723" spans="1:15" s="41" customForma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</row>
    <row r="724" spans="1:15" s="41" customForma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</row>
    <row r="725" spans="1:15" s="41" customForma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</row>
    <row r="726" spans="1:15" s="41" customForma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</row>
    <row r="727" spans="1:15" s="41" customForma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</row>
    <row r="728" spans="1:15" s="41" customForma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</row>
    <row r="729" spans="1:15" s="41" customForma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</row>
    <row r="730" spans="1:15" s="41" customForma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</row>
    <row r="731" spans="1:15" s="41" customForma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</row>
    <row r="732" spans="1:15" s="41" customForma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</row>
    <row r="733" spans="1:15" s="41" customForma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</row>
    <row r="734" spans="1:15" s="41" customForma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</row>
    <row r="735" spans="1:15" s="41" customForma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</row>
    <row r="736" spans="1:15" s="41" customForma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</row>
    <row r="737" spans="1:15" s="41" customForma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</row>
    <row r="738" spans="1:15" s="41" customForma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</row>
    <row r="739" spans="1:15" s="41" customForma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</row>
    <row r="740" spans="1:15" s="41" customForma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</row>
    <row r="741" spans="1:15" s="41" customForma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</row>
    <row r="742" spans="1:15" s="41" customForma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</row>
    <row r="743" spans="1:15" s="41" customForma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</row>
    <row r="744" spans="1:15" s="41" customForma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</row>
    <row r="745" spans="1:15" s="41" customForma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</row>
    <row r="746" spans="1:15" s="41" customForma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</row>
    <row r="747" spans="1:15" s="41" customForma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</row>
    <row r="748" spans="1:15" s="41" customForma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</row>
    <row r="749" spans="1:15" s="41" customForma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</row>
    <row r="750" spans="1:15" s="41" customForma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</row>
    <row r="751" spans="1:15" s="41" customForma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</row>
    <row r="752" spans="1:15" s="41" customForma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</row>
    <row r="753" spans="1:15" s="41" customForma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</row>
    <row r="754" spans="1:15" s="41" customForma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</row>
    <row r="755" spans="1:15" s="41" customForma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</row>
    <row r="756" spans="1:15" s="41" customForma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</row>
    <row r="757" spans="1:15" s="41" customForma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</row>
    <row r="758" spans="1:15" s="41" customForma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</row>
    <row r="759" spans="1:15" s="41" customForma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</row>
    <row r="760" spans="1:15" s="41" customForma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</row>
    <row r="761" spans="1:15" s="41" customForma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</row>
    <row r="762" spans="1:15" s="41" customForma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</row>
    <row r="763" spans="1:15" s="41" customForma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</row>
    <row r="764" spans="1:15" s="41" customForma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</row>
    <row r="765" spans="1:15" s="41" customForma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</row>
    <row r="766" spans="1:15" s="41" customForma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</row>
    <row r="767" spans="1:15" s="41" customForma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</row>
    <row r="768" spans="1:15" s="41" customForma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</row>
    <row r="769" spans="1:15" s="41" customForma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</row>
    <row r="770" spans="1:15" s="41" customForma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</row>
    <row r="771" spans="1:15" s="41" customForma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</row>
    <row r="772" spans="1:15" s="41" customForma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</row>
    <row r="773" spans="1:15" s="41" customForma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</row>
    <row r="774" spans="1:15" s="41" customForma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</row>
    <row r="775" spans="1:15" s="41" customForma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</row>
    <row r="776" spans="1:15" s="41" customForma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</row>
    <row r="777" spans="1:15" s="41" customForma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</row>
    <row r="778" spans="1:15" s="41" customForma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</row>
    <row r="779" spans="1:15" s="41" customForma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</row>
    <row r="780" spans="1:15" s="41" customForma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</row>
    <row r="781" spans="1:15" s="41" customForma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</row>
    <row r="782" spans="1:15" s="41" customForma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</row>
    <row r="783" spans="1:15" s="41" customForma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</row>
    <row r="784" spans="1:15" s="41" customForma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</row>
    <row r="785" spans="1:15" s="41" customForma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</row>
    <row r="786" spans="1:15" s="41" customForma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</row>
    <row r="787" spans="1:15" s="41" customForma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</row>
    <row r="788" spans="1:15" s="41" customForma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</row>
    <row r="789" spans="1:15" s="41" customForma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</row>
    <row r="790" spans="1:15" s="41" customForma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</row>
    <row r="791" spans="1:15" s="41" customForma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</row>
    <row r="792" spans="1:15" s="41" customForma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</row>
    <row r="793" spans="1:15" s="41" customForma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</row>
    <row r="794" spans="1:15" s="41" customForma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</row>
    <row r="795" spans="1:15" s="41" customForma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</row>
    <row r="796" spans="1:15" s="41" customForma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</row>
    <row r="797" spans="1:15" s="41" customForma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</row>
    <row r="798" spans="1:15" s="41" customForma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</row>
    <row r="799" spans="1:15" s="41" customForma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</row>
    <row r="800" spans="1:15" s="41" customForma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</row>
    <row r="801" spans="1:15" s="41" customForma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</row>
    <row r="802" spans="1:15" s="41" customForma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</row>
    <row r="803" spans="1:15" s="41" customForma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</row>
    <row r="804" spans="1:15" s="41" customForma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</row>
    <row r="805" spans="1:15" s="41" customForma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</row>
    <row r="806" spans="1:15" s="41" customForma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</row>
    <row r="807" spans="1:15" s="41" customForma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</row>
    <row r="808" spans="1:15" s="41" customForma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</row>
    <row r="809" spans="1:15" s="41" customForma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</row>
    <row r="810" spans="1:15" s="41" customForma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</row>
    <row r="811" spans="1:15" s="41" customForma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</row>
    <row r="812" spans="1:15" s="41" customForma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</row>
    <row r="813" spans="1:15" s="41" customForma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</row>
    <row r="814" spans="1:15" s="41" customForma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</row>
    <row r="815" spans="1:15" s="41" customForma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</row>
    <row r="816" spans="1:15" s="41" customForma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</row>
    <row r="817" spans="1:15" s="41" customForma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</row>
    <row r="818" spans="1:15" s="41" customForma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</row>
    <row r="819" spans="1:15" s="41" customForma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</row>
    <row r="820" spans="1:15" s="41" customForma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</row>
    <row r="821" spans="1:15" s="41" customForma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</row>
    <row r="822" spans="1:15" s="41" customForma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</row>
    <row r="823" spans="1:15" s="41" customForma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</row>
    <row r="824" spans="1:15" s="41" customForma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</row>
    <row r="825" spans="1:15" s="41" customForma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</row>
    <row r="826" spans="1:15" s="41" customForma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</row>
    <row r="827" spans="1:15" s="41" customForma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</row>
    <row r="828" spans="1:15" s="41" customForma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</row>
    <row r="829" spans="1:15" s="41" customForma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</row>
    <row r="830" spans="1:15" s="41" customForma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</row>
    <row r="831" spans="1:15" s="41" customForma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</row>
    <row r="832" spans="1:15" s="41" customForma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</row>
    <row r="833" spans="1:15" s="41" customForma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</row>
    <row r="834" spans="1:15" s="41" customForma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</row>
    <row r="835" spans="1:15" s="41" customForma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</row>
    <row r="836" spans="1:15" s="41" customForma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</row>
    <row r="837" spans="1:15" s="41" customForma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</row>
    <row r="838" spans="1:15" s="41" customForma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</row>
    <row r="839" spans="1:15" s="41" customForma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</row>
    <row r="840" spans="1:15" s="41" customForma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</row>
    <row r="841" spans="1:15" s="41" customForma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</row>
    <row r="842" spans="1:15" s="41" customForma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</row>
    <row r="843" spans="1:15" s="41" customForma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</row>
    <row r="844" spans="1:15" s="41" customForma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</row>
    <row r="845" spans="1:15" s="41" customForma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</row>
    <row r="846" spans="1:15" s="41" customForma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</row>
    <row r="847" spans="1:15" s="41" customForma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</row>
    <row r="848" spans="1:15" s="41" customForma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</row>
    <row r="849" spans="1:15" s="41" customForma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</row>
    <row r="850" spans="1:15" s="41" customForma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</row>
    <row r="851" spans="1:15" s="41" customForma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</row>
    <row r="852" spans="1:15" s="41" customForma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</row>
    <row r="853" spans="1:15" s="41" customForma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</row>
    <row r="854" spans="1:15" s="41" customForma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</row>
    <row r="855" spans="1:15" s="41" customForma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</row>
    <row r="856" spans="1:15" s="41" customForma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</row>
    <row r="857" spans="1:15" s="41" customForma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</row>
    <row r="858" spans="1:15" s="41" customForma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</row>
    <row r="859" spans="1:15" s="41" customForma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</row>
    <row r="860" spans="1:15" s="41" customForma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</row>
    <row r="861" spans="1:15" s="41" customForma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</row>
    <row r="862" spans="1:15" s="41" customForma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</row>
    <row r="863" spans="1:15" s="41" customForma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</row>
    <row r="864" spans="1:15" s="41" customForma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</row>
    <row r="865" spans="1:15" s="41" customForma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</row>
    <row r="866" spans="1:15" s="41" customForma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</row>
    <row r="867" spans="1:15" s="41" customForma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</row>
    <row r="868" spans="1:15" s="41" customForma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</row>
    <row r="869" spans="1:15" s="41" customForma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</row>
    <row r="870" spans="1:15" s="41" customForma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</row>
    <row r="871" spans="1:15" s="41" customForma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</row>
    <row r="872" spans="1:15" s="41" customForma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</row>
  </sheetData>
  <mergeCells count="189">
    <mergeCell ref="F6:H6"/>
    <mergeCell ref="I6:K6"/>
    <mergeCell ref="N7:O7"/>
    <mergeCell ref="F8:H8"/>
    <mergeCell ref="I8:K8"/>
    <mergeCell ref="A1:O1"/>
    <mergeCell ref="A2:O2"/>
    <mergeCell ref="A3:O3"/>
    <mergeCell ref="F5:H5"/>
    <mergeCell ref="I5:K5"/>
    <mergeCell ref="M5:O5"/>
    <mergeCell ref="N13:O13"/>
    <mergeCell ref="F14:H14"/>
    <mergeCell ref="I14:K14"/>
    <mergeCell ref="N15:O15"/>
    <mergeCell ref="F16:H16"/>
    <mergeCell ref="I16:K16"/>
    <mergeCell ref="N9:O9"/>
    <mergeCell ref="F10:H10"/>
    <mergeCell ref="I10:K10"/>
    <mergeCell ref="N11:O11"/>
    <mergeCell ref="F12:H12"/>
    <mergeCell ref="I12:K12"/>
    <mergeCell ref="N21:O21"/>
    <mergeCell ref="F22:H22"/>
    <mergeCell ref="I22:K22"/>
    <mergeCell ref="N23:O23"/>
    <mergeCell ref="F24:H24"/>
    <mergeCell ref="I24:K24"/>
    <mergeCell ref="N17:O17"/>
    <mergeCell ref="F18:H18"/>
    <mergeCell ref="I18:K18"/>
    <mergeCell ref="N19:O19"/>
    <mergeCell ref="F20:H20"/>
    <mergeCell ref="I20:K20"/>
    <mergeCell ref="N29:O29"/>
    <mergeCell ref="F30:H30"/>
    <mergeCell ref="I30:K30"/>
    <mergeCell ref="N31:O31"/>
    <mergeCell ref="F32:H32"/>
    <mergeCell ref="I32:K32"/>
    <mergeCell ref="N25:O25"/>
    <mergeCell ref="F26:H26"/>
    <mergeCell ref="I26:K26"/>
    <mergeCell ref="N27:O27"/>
    <mergeCell ref="F28:H28"/>
    <mergeCell ref="I28:K28"/>
    <mergeCell ref="N37:O37"/>
    <mergeCell ref="F38:H38"/>
    <mergeCell ref="I38:K38"/>
    <mergeCell ref="N39:O39"/>
    <mergeCell ref="F40:H40"/>
    <mergeCell ref="I40:K40"/>
    <mergeCell ref="N33:O33"/>
    <mergeCell ref="F34:H34"/>
    <mergeCell ref="I34:K34"/>
    <mergeCell ref="N35:O35"/>
    <mergeCell ref="F36:H36"/>
    <mergeCell ref="I36:K36"/>
    <mergeCell ref="N45:O45"/>
    <mergeCell ref="F46:H46"/>
    <mergeCell ref="I46:K46"/>
    <mergeCell ref="N47:O47"/>
    <mergeCell ref="F48:H48"/>
    <mergeCell ref="I48:K48"/>
    <mergeCell ref="N41:O41"/>
    <mergeCell ref="F42:H42"/>
    <mergeCell ref="I42:K42"/>
    <mergeCell ref="N43:O43"/>
    <mergeCell ref="F44:H44"/>
    <mergeCell ref="I44:K44"/>
    <mergeCell ref="N53:O53"/>
    <mergeCell ref="F54:H54"/>
    <mergeCell ref="I54:K54"/>
    <mergeCell ref="N55:O55"/>
    <mergeCell ref="F56:H56"/>
    <mergeCell ref="I56:K56"/>
    <mergeCell ref="N49:O49"/>
    <mergeCell ref="F50:H50"/>
    <mergeCell ref="I50:K50"/>
    <mergeCell ref="N51:O51"/>
    <mergeCell ref="F52:H52"/>
    <mergeCell ref="I52:K52"/>
    <mergeCell ref="N61:O61"/>
    <mergeCell ref="F62:H62"/>
    <mergeCell ref="I62:K62"/>
    <mergeCell ref="N63:O63"/>
    <mergeCell ref="F64:H64"/>
    <mergeCell ref="I64:K64"/>
    <mergeCell ref="N57:O57"/>
    <mergeCell ref="F58:H58"/>
    <mergeCell ref="I58:K58"/>
    <mergeCell ref="N59:O59"/>
    <mergeCell ref="F60:H60"/>
    <mergeCell ref="I60:K60"/>
    <mergeCell ref="N69:O69"/>
    <mergeCell ref="F70:H70"/>
    <mergeCell ref="I70:K70"/>
    <mergeCell ref="N71:O71"/>
    <mergeCell ref="F72:H72"/>
    <mergeCell ref="I72:K72"/>
    <mergeCell ref="N65:O65"/>
    <mergeCell ref="F66:H66"/>
    <mergeCell ref="I66:K66"/>
    <mergeCell ref="N67:O67"/>
    <mergeCell ref="F68:H68"/>
    <mergeCell ref="I68:K68"/>
    <mergeCell ref="N77:O77"/>
    <mergeCell ref="F78:H78"/>
    <mergeCell ref="I78:K78"/>
    <mergeCell ref="N79:O79"/>
    <mergeCell ref="F80:H80"/>
    <mergeCell ref="I80:K80"/>
    <mergeCell ref="N73:O73"/>
    <mergeCell ref="F74:H74"/>
    <mergeCell ref="I74:K74"/>
    <mergeCell ref="N75:O75"/>
    <mergeCell ref="F76:H76"/>
    <mergeCell ref="I76:K76"/>
    <mergeCell ref="N85:O85"/>
    <mergeCell ref="F86:H86"/>
    <mergeCell ref="I86:K86"/>
    <mergeCell ref="N87:O87"/>
    <mergeCell ref="F88:H88"/>
    <mergeCell ref="I88:K88"/>
    <mergeCell ref="N81:O81"/>
    <mergeCell ref="F82:H82"/>
    <mergeCell ref="I82:K82"/>
    <mergeCell ref="N83:O83"/>
    <mergeCell ref="F84:H84"/>
    <mergeCell ref="I84:K84"/>
    <mergeCell ref="N93:O93"/>
    <mergeCell ref="F94:H94"/>
    <mergeCell ref="I94:K94"/>
    <mergeCell ref="N95:O95"/>
    <mergeCell ref="F96:H96"/>
    <mergeCell ref="I96:K96"/>
    <mergeCell ref="N89:O89"/>
    <mergeCell ref="F90:H90"/>
    <mergeCell ref="I90:K90"/>
    <mergeCell ref="N91:O91"/>
    <mergeCell ref="F92:H92"/>
    <mergeCell ref="I92:K92"/>
    <mergeCell ref="N101:O101"/>
    <mergeCell ref="F102:H102"/>
    <mergeCell ref="I102:K102"/>
    <mergeCell ref="N103:O103"/>
    <mergeCell ref="F104:H104"/>
    <mergeCell ref="I104:K104"/>
    <mergeCell ref="N97:O97"/>
    <mergeCell ref="F98:H98"/>
    <mergeCell ref="I98:K98"/>
    <mergeCell ref="N99:O99"/>
    <mergeCell ref="F100:H100"/>
    <mergeCell ref="I100:K100"/>
    <mergeCell ref="N109:O109"/>
    <mergeCell ref="F110:H110"/>
    <mergeCell ref="I110:K110"/>
    <mergeCell ref="N111:O111"/>
    <mergeCell ref="F112:H112"/>
    <mergeCell ref="I112:K112"/>
    <mergeCell ref="N105:O105"/>
    <mergeCell ref="F106:H106"/>
    <mergeCell ref="I106:K106"/>
    <mergeCell ref="N107:O107"/>
    <mergeCell ref="F108:H108"/>
    <mergeCell ref="I108:K108"/>
    <mergeCell ref="N117:O117"/>
    <mergeCell ref="F118:H118"/>
    <mergeCell ref="I118:K118"/>
    <mergeCell ref="N119:O119"/>
    <mergeCell ref="F120:H120"/>
    <mergeCell ref="I120:K120"/>
    <mergeCell ref="N113:O113"/>
    <mergeCell ref="F114:H114"/>
    <mergeCell ref="I114:K114"/>
    <mergeCell ref="N115:O115"/>
    <mergeCell ref="F116:H116"/>
    <mergeCell ref="I116:K116"/>
    <mergeCell ref="N125:O125"/>
    <mergeCell ref="F126:H126"/>
    <mergeCell ref="I126:K126"/>
    <mergeCell ref="N127:O127"/>
    <mergeCell ref="N121:O121"/>
    <mergeCell ref="F122:H122"/>
    <mergeCell ref="I122:K122"/>
    <mergeCell ref="N123:O123"/>
    <mergeCell ref="F124:H124"/>
    <mergeCell ref="I124:K124"/>
  </mergeCells>
  <printOptions horizontalCentered="1"/>
  <pageMargins left="0.23622047244094491" right="0.23622047244094491" top="0.70866141732283472" bottom="0.47244094488188981" header="0.31496062992125984" footer="0.15748031496062992"/>
  <pageSetup paperSize="9" scale="57" fitToHeight="0" orientation="landscape" r:id="rId1"/>
  <headerFooter alignWithMargins="0">
    <oddFooter xml:space="preserve">&amp;C&amp;"TH SarabunPSK,Regular"&amp;14
หน้าที่ &amp;P จาก &amp;N
</oddFooter>
  </headerFooter>
  <rowBreaks count="3" manualBreakCount="3">
    <brk id="39" max="14" man="1"/>
    <brk id="73" max="14" man="1"/>
    <brk id="107" max="14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26</vt:i4>
      </vt:variant>
    </vt:vector>
  </HeadingPairs>
  <TitlesOfParts>
    <vt:vector size="39" baseType="lpstr">
      <vt:lpstr>รวม</vt:lpstr>
      <vt:lpstr>ตค67</vt:lpstr>
      <vt:lpstr>พย67</vt:lpstr>
      <vt:lpstr>ธค67</vt:lpstr>
      <vt:lpstr>มค68</vt:lpstr>
      <vt:lpstr>กพ68</vt:lpstr>
      <vt:lpstr>มีค68</vt:lpstr>
      <vt:lpstr>เมย68</vt:lpstr>
      <vt:lpstr>พค68</vt:lpstr>
      <vt:lpstr>มิย68</vt:lpstr>
      <vt:lpstr>กค68</vt:lpstr>
      <vt:lpstr>สค68</vt:lpstr>
      <vt:lpstr>กย68</vt:lpstr>
      <vt:lpstr>กค68!Print_Area</vt:lpstr>
      <vt:lpstr>กพ68!Print_Area</vt:lpstr>
      <vt:lpstr>กย68!Print_Area</vt:lpstr>
      <vt:lpstr>ตค67!Print_Area</vt:lpstr>
      <vt:lpstr>ธค67!Print_Area</vt:lpstr>
      <vt:lpstr>พค68!Print_Area</vt:lpstr>
      <vt:lpstr>พย67!Print_Area</vt:lpstr>
      <vt:lpstr>มค68!Print_Area</vt:lpstr>
      <vt:lpstr>มิย68!Print_Area</vt:lpstr>
      <vt:lpstr>มีค68!Print_Area</vt:lpstr>
      <vt:lpstr>เมย68!Print_Area</vt:lpstr>
      <vt:lpstr>รวม!Print_Area</vt:lpstr>
      <vt:lpstr>สค68!Print_Area</vt:lpstr>
      <vt:lpstr>กค68!Print_Titles</vt:lpstr>
      <vt:lpstr>กพ68!Print_Titles</vt:lpstr>
      <vt:lpstr>กย68!Print_Titles</vt:lpstr>
      <vt:lpstr>ตค67!Print_Titles</vt:lpstr>
      <vt:lpstr>ธค67!Print_Titles</vt:lpstr>
      <vt:lpstr>พค68!Print_Titles</vt:lpstr>
      <vt:lpstr>พย67!Print_Titles</vt:lpstr>
      <vt:lpstr>มค68!Print_Titles</vt:lpstr>
      <vt:lpstr>มิย68!Print_Titles</vt:lpstr>
      <vt:lpstr>มีค68!Print_Titles</vt:lpstr>
      <vt:lpstr>เมย68!Print_Titles</vt:lpstr>
      <vt:lpstr>รวม!Print_Titles</vt:lpstr>
      <vt:lpstr>สค68!Print_Titles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Jularat Saengkrom</dc:creator>
  <cp:lastModifiedBy>Administrator</cp:lastModifiedBy>
  <cp:lastPrinted>2026-06-09T09:48:29Z</cp:lastPrinted>
  <dcterms:created xsi:type="dcterms:W3CDTF">2026-03-13T12:45:29Z</dcterms:created>
  <dcterms:modified xsi:type="dcterms:W3CDTF">2026-06-09T09:49:16Z</dcterms:modified>
</cp:coreProperties>
</file>